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3 квартал 2025 года\Направлено в МЭ 14.11.2025\Чеченэнерго\"/>
    </mc:Choice>
  </mc:AlternateContent>
  <bookViews>
    <workbookView xWindow="0" yWindow="0" windowWidth="28800" windowHeight="12300"/>
  </bookViews>
  <sheets>
    <sheet name="абз.6 п.19(н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'абз.6 п.19(н)'!$A$24:$BB$192</definedName>
    <definedName name="arm">'[2]Спр.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[3]перекрестка!$F$139:$G$139,[3]перекрестка!$F$145:$G$145,[3]перекрестка!$J$36:$K$40,P1_T1_Protect,P2_T1_Protect,P3_T1_Protect,P4_T1_Protect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'абз.6 п.19(н)'!$A$24:$BB$192</definedName>
    <definedName name="Z_2B944529_4431_4AE3_A585_21D645644E2B_.wvu.PrintArea" localSheetId="0" hidden="1">'абз.6 п.19(н)'!$A$1:$BB$192</definedName>
    <definedName name="Z_2DB1AFA1_9EED_47A4_81DD_AA83ACAA5BC0_.wvu.FilterData" localSheetId="0" hidden="1">'абз.6 п.19(н)'!$A$24:$BB$192</definedName>
    <definedName name="Z_2DB1AFA1_9EED_47A4_81DD_AA83ACAA5BC0_.wvu.PrintArea" localSheetId="0" hidden="1">'абз.6 п.19(н)'!$A$1:$BB$192</definedName>
    <definedName name="Z_2E55C3F4_3145_423C_B67A_5F5FBF7381A7_.wvu.PrintArea" localSheetId="0" hidden="1">'абз.6 п.19(н)'!$A$1:$BB$113</definedName>
    <definedName name="Z_33343788_544D_4423_8FF3_EF749714CEB9_.wvu.FilterData" localSheetId="0" hidden="1">'абз.6 п.19(н)'!$A$24:$BB$117</definedName>
    <definedName name="Z_434B79F9_CE67_44DF_BBA0_0AA985688936_.wvu.FilterData" localSheetId="0" hidden="1">'абз.6 п.19(н)'!$A$24:$BB$192</definedName>
    <definedName name="Z_434B79F9_CE67_44DF_BBA0_0AA985688936_.wvu.PrintArea" localSheetId="0" hidden="1">'абз.6 п.19(н)'!$A$1:$BB$192</definedName>
    <definedName name="Z_483966B3_0F2C_44CF_A17B_26177D7BD331_.wvu.PrintArea" localSheetId="0" hidden="1">'абз.6 п.19(н)'!$A$1:$BB$113</definedName>
    <definedName name="Z_48A60FB0_9A73_41A3_99DB_17520660C91A_.wvu.FilterData" localSheetId="0" hidden="1">'абз.6 п.19(н)'!$A$24:$BB$192</definedName>
    <definedName name="Z_48A60FB0_9A73_41A3_99DB_17520660C91A_.wvu.PrintArea" localSheetId="0" hidden="1">'абз.6 п.19(н)'!$A$1:$BB$192</definedName>
    <definedName name="Z_500C2F4F_1743_499A_A051_20565DBF52B2_.wvu.PrintArea" localSheetId="0" hidden="1">'абз.6 п.19(н)'!$A$1:$BB$27</definedName>
    <definedName name="Z_638697C3_FF78_4B65_B9E8_EA2C7C52D3B4_.wvu.FilterData" localSheetId="0" hidden="1">'абз.6 п.19(н)'!$A$24:$BB$192</definedName>
    <definedName name="Z_638697C3_FF78_4B65_B9E8_EA2C7C52D3B4_.wvu.PrintArea" localSheetId="0" hidden="1">'абз.6 п.19(н)'!$A$1:$BB$192</definedName>
    <definedName name="Z_74CE0FEA_305F_4C35_BF60_A17DA60785C5_.wvu.FilterData" localSheetId="0" hidden="1">'абз.6 п.19(н)'!$A$24:$BB$192</definedName>
    <definedName name="Z_74CE0FEA_305F_4C35_BF60_A17DA60785C5_.wvu.PrintArea" localSheetId="0" hidden="1">'абз.6 п.19(н)'!$A$1:$BB$192</definedName>
    <definedName name="Z_7DEB5728_2FB9_407E_AD51_935C096482A6_.wvu.FilterData" localSheetId="0" hidden="1">'абз.6 п.19(н)'!$A$24:$EG$117</definedName>
    <definedName name="Z_7DEB5728_2FB9_407E_AD51_935C096482A6_.wvu.PrintArea" localSheetId="0" hidden="1">'абз.6 п.19(н)'!$A$1:$BB$117</definedName>
    <definedName name="Z_802102DC_FBE0_4A84_A4E5_B623C4572B73_.wvu.FilterData" localSheetId="0" hidden="1">'абз.6 п.19(н)'!$A$24:$BB$192</definedName>
    <definedName name="Z_802102DC_FBE0_4A84_A4E5_B623C4572B73_.wvu.PrintArea" localSheetId="0" hidden="1">'абз.6 п.19(н)'!$A$1:$BB$192</definedName>
    <definedName name="Z_86ABB103_B007_4CE7_BE9F_F4EED57FA42A_.wvu.FilterData" localSheetId="0" hidden="1">'абз.6 п.19(н)'!$A$24:$BB$192</definedName>
    <definedName name="Z_86ABB103_B007_4CE7_BE9F_F4EED57FA42A_.wvu.PrintArea" localSheetId="0" hidden="1">'абз.6 п.19(н)'!$A$1:$BB$192</definedName>
    <definedName name="Z_8F1D26EC_2A17_448C_B03E_3E3FACB015C6_.wvu.FilterData" localSheetId="0" hidden="1">'абз.6 п.19(н)'!$A$24:$BB$192</definedName>
    <definedName name="Z_8F1D26EC_2A17_448C_B03E_3E3FACB015C6_.wvu.PrintArea" localSheetId="0" hidden="1">'абз.6 п.19(н)'!$A$1:$BB$191</definedName>
    <definedName name="Z_97A96CCC_FE99_437D_B8D6_12A96FD7E5E0_.wvu.FilterData" localSheetId="0" hidden="1">'абз.6 п.19(н)'!$A$24:$BB$117</definedName>
    <definedName name="Z_A15C0F21_5131_41E0_AFE4_42812F6B0841_.wvu.FilterData" localSheetId="0" hidden="1">'абз.6 п.19(н)'!$A$24:$EG$117</definedName>
    <definedName name="Z_A15C0F21_5131_41E0_AFE4_42812F6B0841_.wvu.PrintArea" localSheetId="0" hidden="1">'абз.6 п.19(н)'!$A$1:$BB$117</definedName>
    <definedName name="Z_A26238BE_7791_46AE_8DC7_FDB913DC2957_.wvu.FilterData" localSheetId="0" hidden="1">'абз.6 п.19(н)'!$A$24:$BB$192</definedName>
    <definedName name="Z_A26238BE_7791_46AE_8DC7_FDB913DC2957_.wvu.PrintArea" localSheetId="0" hidden="1">'абз.6 п.19(н)'!$A$1:$BB$192</definedName>
    <definedName name="Z_A4743A07_72CF_42EA_8913_3359E1010E79_.wvu.PrintArea" localSheetId="0" hidden="1">'абз.6 п.19(н)'!$A$1:$BB$113</definedName>
    <definedName name="Z_A6016254_B165_4134_8764_5CABD680509E_.wvu.FilterData" localSheetId="0" hidden="1">'абз.6 п.19(н)'!$A$24:$BB$192</definedName>
    <definedName name="Z_B81CE5DD_59C7_4219_9F64_9F23059D6732_.wvu.FilterData" localSheetId="0" hidden="1">'абз.6 п.19(н)'!$A$24:$BB$192</definedName>
    <definedName name="Z_B81CE5DD_59C7_4219_9F64_9F23059D6732_.wvu.PrintArea" localSheetId="0" hidden="1">'абз.6 п.19(н)'!$A$1:$BB$192</definedName>
    <definedName name="Z_BEE94A01_12F4_4BED_B3A3_C2FABB378ED2_.wvu.FilterData" localSheetId="0" hidden="1">'абз.6 п.19(н)'!$A$24:$BB$192</definedName>
    <definedName name="Z_C4035866_E753_4E74_BD98_B610EDCCE194_.wvu.FilterData" localSheetId="0" hidden="1">'абз.6 п.19(н)'!$A$24:$BB$192</definedName>
    <definedName name="Z_C4035866_E753_4E74_BD98_B610EDCCE194_.wvu.PrintArea" localSheetId="0" hidden="1">'абз.6 п.19(н)'!$A$1:$BB$192</definedName>
    <definedName name="Z_D75BC309_B09E_4B7B_BA44_54BA8EF52625_.wvu.FilterData" localSheetId="0" hidden="1">'абз.6 п.19(н)'!$A$24:$BB$192</definedName>
    <definedName name="Z_DA6D41D0_C49C_482E_BD1D_E41D494AC227_.wvu.FilterData" localSheetId="0" hidden="1">'абз.6 п.19(н)'!$A$24:$BB$192</definedName>
    <definedName name="Z_F29DD04C_48E6_48FE_90D7_16D4A05BCFB2_.wvu.FilterData" localSheetId="0" hidden="1">'абз.6 п.19(н)'!$A$24:$BB$192</definedName>
    <definedName name="Z_F29DD04C_48E6_48FE_90D7_16D4A05BCFB2_.wvu.PrintArea" localSheetId="0" hidden="1">'абз.6 п.19(н)'!$A$1:$BB$192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'абз.6 п.19(н)'!$A$1:$BB$192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'[5]Формат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91" i="1" l="1"/>
  <c r="BA191" i="1"/>
  <c r="AZ191" i="1"/>
  <c r="AY191" i="1"/>
  <c r="AY190" i="1" s="1"/>
  <c r="AY168" i="1" s="1"/>
  <c r="AY41" i="1" s="1"/>
  <c r="AX191" i="1"/>
  <c r="AW191" i="1"/>
  <c r="AV191" i="1"/>
  <c r="AU191" i="1"/>
  <c r="AU190" i="1" s="1"/>
  <c r="AU168" i="1" s="1"/>
  <c r="AU41" i="1" s="1"/>
  <c r="AT191" i="1"/>
  <c r="AS191" i="1"/>
  <c r="AR191" i="1"/>
  <c r="AQ191" i="1"/>
  <c r="AQ190" i="1" s="1"/>
  <c r="AQ168" i="1" s="1"/>
  <c r="AQ41" i="1" s="1"/>
  <c r="AP191" i="1"/>
  <c r="AO191" i="1"/>
  <c r="AN191" i="1"/>
  <c r="AM191" i="1"/>
  <c r="AM190" i="1" s="1"/>
  <c r="AM168" i="1" s="1"/>
  <c r="AM41" i="1" s="1"/>
  <c r="AL191" i="1"/>
  <c r="AK191" i="1"/>
  <c r="AJ191" i="1"/>
  <c r="AI191" i="1"/>
  <c r="AI190" i="1" s="1"/>
  <c r="AI168" i="1" s="1"/>
  <c r="AI41" i="1" s="1"/>
  <c r="AH191" i="1"/>
  <c r="AG191" i="1"/>
  <c r="AF191" i="1"/>
  <c r="L191" i="1" s="1"/>
  <c r="L190" i="1" s="1"/>
  <c r="L168" i="1" s="1"/>
  <c r="AE191" i="1"/>
  <c r="AD191" i="1"/>
  <c r="AC191" i="1"/>
  <c r="AB191" i="1"/>
  <c r="AA191" i="1"/>
  <c r="AA190" i="1" s="1"/>
  <c r="AA168" i="1" s="1"/>
  <c r="AA41" i="1" s="1"/>
  <c r="Z191" i="1"/>
  <c r="Y191" i="1"/>
  <c r="Y190" i="1" s="1"/>
  <c r="X191" i="1"/>
  <c r="N191" i="1" s="1"/>
  <c r="N190" i="1" s="1"/>
  <c r="N168" i="1" s="1"/>
  <c r="W191" i="1"/>
  <c r="V191" i="1"/>
  <c r="U191" i="1"/>
  <c r="T191" i="1"/>
  <c r="S191" i="1"/>
  <c r="R191" i="1"/>
  <c r="Q191" i="1"/>
  <c r="P191" i="1"/>
  <c r="F191" i="1" s="1"/>
  <c r="F190" i="1" s="1"/>
  <c r="F168" i="1" s="1"/>
  <c r="O191" i="1"/>
  <c r="J191" i="1"/>
  <c r="H191" i="1"/>
  <c r="H190" i="1" s="1"/>
  <c r="H168" i="1" s="1"/>
  <c r="D191" i="1"/>
  <c r="C191" i="1"/>
  <c r="B191" i="1"/>
  <c r="A191" i="1"/>
  <c r="BB190" i="1"/>
  <c r="BA190" i="1"/>
  <c r="BA168" i="1" s="1"/>
  <c r="BA41" i="1" s="1"/>
  <c r="AZ190" i="1"/>
  <c r="AX190" i="1"/>
  <c r="AW190" i="1"/>
  <c r="AW168" i="1" s="1"/>
  <c r="AV190" i="1"/>
  <c r="AT190" i="1"/>
  <c r="AS190" i="1"/>
  <c r="AS168" i="1" s="1"/>
  <c r="AR190" i="1"/>
  <c r="AP190" i="1"/>
  <c r="AO190" i="1"/>
  <c r="AO168" i="1" s="1"/>
  <c r="AN190" i="1"/>
  <c r="AL190" i="1"/>
  <c r="AK190" i="1"/>
  <c r="AK168" i="1" s="1"/>
  <c r="AK41" i="1" s="1"/>
  <c r="AJ190" i="1"/>
  <c r="AH190" i="1"/>
  <c r="AG190" i="1"/>
  <c r="AG168" i="1" s="1"/>
  <c r="AF190" i="1"/>
  <c r="AD190" i="1"/>
  <c r="AC190" i="1"/>
  <c r="AB190" i="1"/>
  <c r="Z190" i="1"/>
  <c r="X190" i="1"/>
  <c r="V190" i="1"/>
  <c r="U190" i="1"/>
  <c r="U168" i="1" s="1"/>
  <c r="U41" i="1" s="1"/>
  <c r="T190" i="1"/>
  <c r="R190" i="1"/>
  <c r="Q190" i="1"/>
  <c r="Q168" i="1" s="1"/>
  <c r="P190" i="1"/>
  <c r="J190" i="1"/>
  <c r="D190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C168" i="1"/>
  <c r="AB168" i="1"/>
  <c r="Z168" i="1"/>
  <c r="X168" i="1"/>
  <c r="V168" i="1"/>
  <c r="T168" i="1"/>
  <c r="R168" i="1"/>
  <c r="P168" i="1"/>
  <c r="J168" i="1"/>
  <c r="D16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M128" i="1" s="1"/>
  <c r="V128" i="1"/>
  <c r="U128" i="1"/>
  <c r="T128" i="1"/>
  <c r="S128" i="1"/>
  <c r="R128" i="1"/>
  <c r="Q128" i="1"/>
  <c r="P128" i="1"/>
  <c r="O128" i="1"/>
  <c r="N128" i="1"/>
  <c r="L128" i="1"/>
  <c r="J128" i="1"/>
  <c r="H128" i="1"/>
  <c r="F128" i="1"/>
  <c r="D128" i="1"/>
  <c r="C128" i="1"/>
  <c r="B128" i="1"/>
  <c r="A128" i="1"/>
  <c r="BB127" i="1"/>
  <c r="BA127" i="1"/>
  <c r="AZ127" i="1"/>
  <c r="AY127" i="1"/>
  <c r="AX127" i="1"/>
  <c r="AW127" i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I127" i="1" s="1"/>
  <c r="AB127" i="1"/>
  <c r="AA127" i="1"/>
  <c r="Z127" i="1"/>
  <c r="Y127" i="1"/>
  <c r="E127" i="1" s="1"/>
  <c r="X127" i="1"/>
  <c r="W127" i="1"/>
  <c r="V127" i="1"/>
  <c r="L127" i="1" s="1"/>
  <c r="U127" i="1"/>
  <c r="K127" i="1" s="1"/>
  <c r="T127" i="1"/>
  <c r="S127" i="1"/>
  <c r="R127" i="1"/>
  <c r="H127" i="1" s="1"/>
  <c r="Q127" i="1"/>
  <c r="G127" i="1" s="1"/>
  <c r="P127" i="1"/>
  <c r="O127" i="1"/>
  <c r="N127" i="1"/>
  <c r="M127" i="1"/>
  <c r="J127" i="1"/>
  <c r="F127" i="1"/>
  <c r="D127" i="1"/>
  <c r="C127" i="1"/>
  <c r="B127" i="1"/>
  <c r="A127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H126" i="1"/>
  <c r="AG126" i="1"/>
  <c r="AF126" i="1"/>
  <c r="AE126" i="1"/>
  <c r="AD126" i="1"/>
  <c r="AC126" i="1"/>
  <c r="AB126" i="1"/>
  <c r="AA126" i="1"/>
  <c r="Z126" i="1"/>
  <c r="Y126" i="1"/>
  <c r="X126" i="1"/>
  <c r="N126" i="1" s="1"/>
  <c r="W126" i="1"/>
  <c r="M126" i="1" s="1"/>
  <c r="V126" i="1"/>
  <c r="U126" i="1"/>
  <c r="T126" i="1"/>
  <c r="S126" i="1"/>
  <c r="R126" i="1"/>
  <c r="Q126" i="1"/>
  <c r="P126" i="1"/>
  <c r="O126" i="1"/>
  <c r="J126" i="1"/>
  <c r="F126" i="1"/>
  <c r="D126" i="1"/>
  <c r="C126" i="1"/>
  <c r="B126" i="1"/>
  <c r="A126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I125" i="1" s="1"/>
  <c r="AB125" i="1"/>
  <c r="AA125" i="1"/>
  <c r="Z125" i="1"/>
  <c r="Y125" i="1"/>
  <c r="E125" i="1" s="1"/>
  <c r="X125" i="1"/>
  <c r="N125" i="1" s="1"/>
  <c r="W125" i="1"/>
  <c r="V125" i="1"/>
  <c r="U125" i="1"/>
  <c r="K125" i="1" s="1"/>
  <c r="T125" i="1"/>
  <c r="J125" i="1" s="1"/>
  <c r="S125" i="1"/>
  <c r="R125" i="1"/>
  <c r="Q125" i="1"/>
  <c r="G125" i="1" s="1"/>
  <c r="P125" i="1"/>
  <c r="F125" i="1" s="1"/>
  <c r="O125" i="1"/>
  <c r="M125" i="1"/>
  <c r="D125" i="1"/>
  <c r="C125" i="1"/>
  <c r="B125" i="1"/>
  <c r="A125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E124" i="1" s="1"/>
  <c r="AH124" i="1"/>
  <c r="AG124" i="1"/>
  <c r="AF124" i="1"/>
  <c r="AE124" i="1"/>
  <c r="AD124" i="1"/>
  <c r="AC124" i="1"/>
  <c r="AB124" i="1"/>
  <c r="AA124" i="1"/>
  <c r="Z124" i="1"/>
  <c r="X124" i="1"/>
  <c r="N124" i="1" s="1"/>
  <c r="W124" i="1"/>
  <c r="V124" i="1"/>
  <c r="U124" i="1"/>
  <c r="K124" i="1" s="1"/>
  <c r="T124" i="1"/>
  <c r="S124" i="1"/>
  <c r="R124" i="1"/>
  <c r="Q124" i="1"/>
  <c r="G124" i="1" s="1"/>
  <c r="P124" i="1"/>
  <c r="F124" i="1" s="1"/>
  <c r="O124" i="1"/>
  <c r="M124" i="1"/>
  <c r="J124" i="1"/>
  <c r="I124" i="1"/>
  <c r="D124" i="1"/>
  <c r="C124" i="1"/>
  <c r="B124" i="1"/>
  <c r="A124" i="1"/>
  <c r="BB123" i="1"/>
  <c r="BB117" i="1" s="1"/>
  <c r="BA123" i="1"/>
  <c r="AZ123" i="1"/>
  <c r="AY123" i="1"/>
  <c r="AX123" i="1"/>
  <c r="AX117" i="1" s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L117" i="1" s="1"/>
  <c r="AK123" i="1"/>
  <c r="AJ123" i="1"/>
  <c r="AI123" i="1"/>
  <c r="AH123" i="1"/>
  <c r="AH117" i="1" s="1"/>
  <c r="AG123" i="1"/>
  <c r="AF123" i="1"/>
  <c r="AE123" i="1"/>
  <c r="AD123" i="1"/>
  <c r="J123" i="1" s="1"/>
  <c r="AC123" i="1"/>
  <c r="AB123" i="1"/>
  <c r="AA123" i="1"/>
  <c r="Z123" i="1"/>
  <c r="F123" i="1" s="1"/>
  <c r="Y123" i="1"/>
  <c r="E123" i="1" s="1"/>
  <c r="X123" i="1"/>
  <c r="W123" i="1"/>
  <c r="V123" i="1"/>
  <c r="L123" i="1" s="1"/>
  <c r="U123" i="1"/>
  <c r="K123" i="1" s="1"/>
  <c r="T123" i="1"/>
  <c r="S123" i="1"/>
  <c r="R123" i="1"/>
  <c r="H123" i="1" s="1"/>
  <c r="Q123" i="1"/>
  <c r="G123" i="1" s="1"/>
  <c r="P123" i="1"/>
  <c r="O123" i="1"/>
  <c r="N123" i="1"/>
  <c r="M123" i="1"/>
  <c r="I123" i="1"/>
  <c r="D123" i="1"/>
  <c r="C123" i="1"/>
  <c r="B123" i="1"/>
  <c r="A123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N122" i="1" s="1"/>
  <c r="W122" i="1"/>
  <c r="V122" i="1"/>
  <c r="U122" i="1"/>
  <c r="K122" i="1" s="1"/>
  <c r="T122" i="1"/>
  <c r="J122" i="1" s="1"/>
  <c r="S122" i="1"/>
  <c r="R122" i="1"/>
  <c r="Q122" i="1"/>
  <c r="G122" i="1" s="1"/>
  <c r="P122" i="1"/>
  <c r="F122" i="1" s="1"/>
  <c r="O122" i="1"/>
  <c r="M122" i="1"/>
  <c r="D122" i="1"/>
  <c r="C122" i="1"/>
  <c r="B122" i="1"/>
  <c r="A122" i="1"/>
  <c r="BB121" i="1"/>
  <c r="BA121" i="1"/>
  <c r="AZ121" i="1"/>
  <c r="AZ117" i="1" s="1"/>
  <c r="AY121" i="1"/>
  <c r="AX121" i="1"/>
  <c r="AW121" i="1"/>
  <c r="AV121" i="1"/>
  <c r="AV117" i="1" s="1"/>
  <c r="AU121" i="1"/>
  <c r="AT121" i="1"/>
  <c r="AS121" i="1"/>
  <c r="AR121" i="1"/>
  <c r="AR117" i="1" s="1"/>
  <c r="AQ121" i="1"/>
  <c r="AP121" i="1"/>
  <c r="AO121" i="1"/>
  <c r="AN121" i="1"/>
  <c r="AN117" i="1" s="1"/>
  <c r="AM121" i="1"/>
  <c r="AL121" i="1"/>
  <c r="AK121" i="1"/>
  <c r="AJ121" i="1"/>
  <c r="AJ117" i="1" s="1"/>
  <c r="AI121" i="1"/>
  <c r="AH121" i="1"/>
  <c r="AG121" i="1"/>
  <c r="AF121" i="1"/>
  <c r="AF117" i="1" s="1"/>
  <c r="AE121" i="1"/>
  <c r="AD121" i="1"/>
  <c r="AC121" i="1"/>
  <c r="I121" i="1" s="1"/>
  <c r="AB121" i="1"/>
  <c r="AB117" i="1" s="1"/>
  <c r="AA121" i="1"/>
  <c r="Z121" i="1"/>
  <c r="Y121" i="1"/>
  <c r="X121" i="1"/>
  <c r="W121" i="1"/>
  <c r="V121" i="1"/>
  <c r="U121" i="1"/>
  <c r="K121" i="1" s="1"/>
  <c r="T121" i="1"/>
  <c r="S121" i="1"/>
  <c r="R121" i="1"/>
  <c r="Q121" i="1"/>
  <c r="G121" i="1" s="1"/>
  <c r="P121" i="1"/>
  <c r="O121" i="1"/>
  <c r="M121" i="1"/>
  <c r="D121" i="1"/>
  <c r="C121" i="1"/>
  <c r="B121" i="1"/>
  <c r="A121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I120" i="1" s="1"/>
  <c r="AB120" i="1"/>
  <c r="AA120" i="1"/>
  <c r="Z120" i="1"/>
  <c r="Y120" i="1"/>
  <c r="X120" i="1"/>
  <c r="W120" i="1"/>
  <c r="V120" i="1"/>
  <c r="L120" i="1" s="1"/>
  <c r="U120" i="1"/>
  <c r="K120" i="1" s="1"/>
  <c r="T120" i="1"/>
  <c r="S120" i="1"/>
  <c r="R120" i="1"/>
  <c r="H120" i="1" s="1"/>
  <c r="Q120" i="1"/>
  <c r="G120" i="1" s="1"/>
  <c r="P120" i="1"/>
  <c r="O120" i="1"/>
  <c r="N120" i="1"/>
  <c r="M120" i="1"/>
  <c r="J120" i="1"/>
  <c r="F120" i="1"/>
  <c r="E120" i="1"/>
  <c r="D120" i="1"/>
  <c r="C120" i="1"/>
  <c r="B120" i="1"/>
  <c r="A120" i="1"/>
  <c r="BB119" i="1"/>
  <c r="BA119" i="1"/>
  <c r="AZ119" i="1"/>
  <c r="AY119" i="1"/>
  <c r="AY117" i="1" s="1"/>
  <c r="AX119" i="1"/>
  <c r="AW119" i="1"/>
  <c r="AV119" i="1"/>
  <c r="AU119" i="1"/>
  <c r="AU117" i="1" s="1"/>
  <c r="AT119" i="1"/>
  <c r="AS119" i="1"/>
  <c r="AR119" i="1"/>
  <c r="AQ119" i="1"/>
  <c r="AQ117" i="1" s="1"/>
  <c r="AP119" i="1"/>
  <c r="AO119" i="1"/>
  <c r="AN119" i="1"/>
  <c r="AM119" i="1"/>
  <c r="AM117" i="1" s="1"/>
  <c r="AL119" i="1"/>
  <c r="AK119" i="1"/>
  <c r="AJ119" i="1"/>
  <c r="AI119" i="1"/>
  <c r="AH119" i="1"/>
  <c r="AG119" i="1"/>
  <c r="AF119" i="1"/>
  <c r="AE119" i="1"/>
  <c r="AE117" i="1" s="1"/>
  <c r="AD119" i="1"/>
  <c r="AC119" i="1"/>
  <c r="AB119" i="1"/>
  <c r="AA119" i="1"/>
  <c r="AA117" i="1" s="1"/>
  <c r="Z119" i="1"/>
  <c r="Y119" i="1"/>
  <c r="X119" i="1"/>
  <c r="W119" i="1"/>
  <c r="V119" i="1"/>
  <c r="L119" i="1" s="1"/>
  <c r="U119" i="1"/>
  <c r="T119" i="1"/>
  <c r="S119" i="1"/>
  <c r="R119" i="1"/>
  <c r="H119" i="1" s="1"/>
  <c r="Q119" i="1"/>
  <c r="P119" i="1"/>
  <c r="O119" i="1"/>
  <c r="N119" i="1"/>
  <c r="J119" i="1"/>
  <c r="F119" i="1"/>
  <c r="D119" i="1"/>
  <c r="C119" i="1"/>
  <c r="B119" i="1"/>
  <c r="A119" i="1"/>
  <c r="BB118" i="1"/>
  <c r="BA118" i="1"/>
  <c r="BA117" i="1" s="1"/>
  <c r="AZ118" i="1"/>
  <c r="AY118" i="1"/>
  <c r="AX118" i="1"/>
  <c r="AW118" i="1"/>
  <c r="AW117" i="1" s="1"/>
  <c r="AV118" i="1"/>
  <c r="AU118" i="1"/>
  <c r="AT118" i="1"/>
  <c r="AS118" i="1"/>
  <c r="AR118" i="1"/>
  <c r="AQ118" i="1"/>
  <c r="AP118" i="1"/>
  <c r="AO118" i="1"/>
  <c r="AO117" i="1" s="1"/>
  <c r="AN118" i="1"/>
  <c r="AM118" i="1"/>
  <c r="AL118" i="1"/>
  <c r="AK118" i="1"/>
  <c r="AK117" i="1" s="1"/>
  <c r="AJ118" i="1"/>
  <c r="AI118" i="1"/>
  <c r="AH118" i="1"/>
  <c r="AG118" i="1"/>
  <c r="AG117" i="1" s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H118" i="1" s="1"/>
  <c r="Q118" i="1"/>
  <c r="P118" i="1"/>
  <c r="O118" i="1"/>
  <c r="N118" i="1"/>
  <c r="M118" i="1"/>
  <c r="J118" i="1"/>
  <c r="F118" i="1"/>
  <c r="D118" i="1"/>
  <c r="C118" i="1"/>
  <c r="B118" i="1"/>
  <c r="A118" i="1"/>
  <c r="AT117" i="1"/>
  <c r="AP117" i="1"/>
  <c r="AD117" i="1"/>
  <c r="Z117" i="1"/>
  <c r="D117" i="1"/>
  <c r="D32" i="1" s="1"/>
  <c r="BB115" i="1"/>
  <c r="BA115" i="1"/>
  <c r="AZ115" i="1"/>
  <c r="AY115" i="1"/>
  <c r="AY114" i="1" s="1"/>
  <c r="AX115" i="1"/>
  <c r="AW115" i="1"/>
  <c r="AV115" i="1"/>
  <c r="AU115" i="1"/>
  <c r="AU114" i="1" s="1"/>
  <c r="AT115" i="1"/>
  <c r="AS115" i="1"/>
  <c r="AS114" i="1" s="1"/>
  <c r="AS30" i="1" s="1"/>
  <c r="AR115" i="1"/>
  <c r="AQ115" i="1"/>
  <c r="AQ114" i="1" s="1"/>
  <c r="AP115" i="1"/>
  <c r="AO115" i="1"/>
  <c r="AN115" i="1"/>
  <c r="AM115" i="1"/>
  <c r="AM114" i="1" s="1"/>
  <c r="AL115" i="1"/>
  <c r="AK115" i="1"/>
  <c r="AJ115" i="1"/>
  <c r="AI115" i="1"/>
  <c r="AI114" i="1" s="1"/>
  <c r="AH115" i="1"/>
  <c r="AG115" i="1"/>
  <c r="AF115" i="1"/>
  <c r="AE115" i="1"/>
  <c r="AD115" i="1"/>
  <c r="AC115" i="1"/>
  <c r="AB115" i="1"/>
  <c r="H115" i="1" s="1"/>
  <c r="H114" i="1" s="1"/>
  <c r="AA115" i="1"/>
  <c r="Z115" i="1"/>
  <c r="Y115" i="1"/>
  <c r="Y114" i="1" s="1"/>
  <c r="Y30" i="1" s="1"/>
  <c r="X115" i="1"/>
  <c r="N115" i="1" s="1"/>
  <c r="N114" i="1" s="1"/>
  <c r="W115" i="1"/>
  <c r="V115" i="1"/>
  <c r="U115" i="1"/>
  <c r="T115" i="1"/>
  <c r="J115" i="1" s="1"/>
  <c r="J114" i="1" s="1"/>
  <c r="S115" i="1"/>
  <c r="R115" i="1"/>
  <c r="Q115" i="1"/>
  <c r="P115" i="1"/>
  <c r="F115" i="1" s="1"/>
  <c r="F114" i="1" s="1"/>
  <c r="O115" i="1"/>
  <c r="D115" i="1"/>
  <c r="D114" i="1" s="1"/>
  <c r="C115" i="1"/>
  <c r="B115" i="1"/>
  <c r="A115" i="1"/>
  <c r="BB114" i="1"/>
  <c r="BA114" i="1"/>
  <c r="AZ114" i="1"/>
  <c r="AX114" i="1"/>
  <c r="AW114" i="1"/>
  <c r="AV114" i="1"/>
  <c r="AT114" i="1"/>
  <c r="AR114" i="1"/>
  <c r="AP114" i="1"/>
  <c r="AO114" i="1"/>
  <c r="AN114" i="1"/>
  <c r="AL114" i="1"/>
  <c r="AK114" i="1"/>
  <c r="AJ114" i="1"/>
  <c r="AH114" i="1"/>
  <c r="AG114" i="1"/>
  <c r="AF114" i="1"/>
  <c r="AD114" i="1"/>
  <c r="AC114" i="1"/>
  <c r="AB114" i="1"/>
  <c r="Z114" i="1"/>
  <c r="X114" i="1"/>
  <c r="V114" i="1"/>
  <c r="U114" i="1"/>
  <c r="T114" i="1"/>
  <c r="R114" i="1"/>
  <c r="Q114" i="1"/>
  <c r="P114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L107" i="1" s="1"/>
  <c r="AE107" i="1"/>
  <c r="AD107" i="1"/>
  <c r="AC107" i="1"/>
  <c r="AB107" i="1"/>
  <c r="H107" i="1" s="1"/>
  <c r="AA107" i="1"/>
  <c r="Z107" i="1"/>
  <c r="Y107" i="1"/>
  <c r="X107" i="1"/>
  <c r="N107" i="1" s="1"/>
  <c r="W107" i="1"/>
  <c r="M107" i="1" s="1"/>
  <c r="V107" i="1"/>
  <c r="U107" i="1"/>
  <c r="T107" i="1"/>
  <c r="S107" i="1"/>
  <c r="I107" i="1" s="1"/>
  <c r="R107" i="1"/>
  <c r="Q107" i="1"/>
  <c r="P107" i="1"/>
  <c r="F107" i="1" s="1"/>
  <c r="O107" i="1"/>
  <c r="J107" i="1"/>
  <c r="D107" i="1"/>
  <c r="C107" i="1"/>
  <c r="B107" i="1"/>
  <c r="A107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N106" i="1" s="1"/>
  <c r="W106" i="1"/>
  <c r="V106" i="1"/>
  <c r="U106" i="1"/>
  <c r="T106" i="1"/>
  <c r="S106" i="1"/>
  <c r="R106" i="1"/>
  <c r="Q106" i="1"/>
  <c r="P106" i="1"/>
  <c r="O106" i="1"/>
  <c r="J106" i="1"/>
  <c r="F106" i="1"/>
  <c r="D106" i="1"/>
  <c r="C106" i="1"/>
  <c r="B106" i="1"/>
  <c r="A106" i="1"/>
  <c r="BB105" i="1"/>
  <c r="BA105" i="1"/>
  <c r="AZ105" i="1"/>
  <c r="AZ103" i="1" s="1"/>
  <c r="AY105" i="1"/>
  <c r="AX105" i="1"/>
  <c r="AW105" i="1"/>
  <c r="AV105" i="1"/>
  <c r="AV103" i="1" s="1"/>
  <c r="AU105" i="1"/>
  <c r="AT105" i="1"/>
  <c r="AS105" i="1"/>
  <c r="AR105" i="1"/>
  <c r="AR103" i="1" s="1"/>
  <c r="AQ105" i="1"/>
  <c r="AP105" i="1"/>
  <c r="AO105" i="1"/>
  <c r="AN105" i="1"/>
  <c r="AN103" i="1" s="1"/>
  <c r="AM105" i="1"/>
  <c r="AL105" i="1"/>
  <c r="AK105" i="1"/>
  <c r="AJ105" i="1"/>
  <c r="AJ103" i="1" s="1"/>
  <c r="AI105" i="1"/>
  <c r="AH105" i="1"/>
  <c r="AG105" i="1"/>
  <c r="AF105" i="1"/>
  <c r="AF103" i="1" s="1"/>
  <c r="AE105" i="1"/>
  <c r="K105" i="1" s="1"/>
  <c r="AD105" i="1"/>
  <c r="AC105" i="1"/>
  <c r="AB105" i="1"/>
  <c r="AB103" i="1" s="1"/>
  <c r="AA105" i="1"/>
  <c r="Z105" i="1"/>
  <c r="Y105" i="1"/>
  <c r="X105" i="1"/>
  <c r="W105" i="1"/>
  <c r="M105" i="1" s="1"/>
  <c r="V105" i="1"/>
  <c r="U105" i="1"/>
  <c r="T105" i="1"/>
  <c r="S105" i="1"/>
  <c r="I105" i="1" s="1"/>
  <c r="R105" i="1"/>
  <c r="Q105" i="1"/>
  <c r="P105" i="1"/>
  <c r="O105" i="1"/>
  <c r="E105" i="1" s="1"/>
  <c r="G105" i="1"/>
  <c r="D105" i="1"/>
  <c r="C105" i="1"/>
  <c r="B105" i="1"/>
  <c r="A105" i="1"/>
  <c r="BB104" i="1"/>
  <c r="BA104" i="1"/>
  <c r="BA103" i="1" s="1"/>
  <c r="AZ104" i="1"/>
  <c r="AY104" i="1"/>
  <c r="AX104" i="1"/>
  <c r="AW104" i="1"/>
  <c r="AW103" i="1" s="1"/>
  <c r="AV104" i="1"/>
  <c r="AU104" i="1"/>
  <c r="AT104" i="1"/>
  <c r="AS104" i="1"/>
  <c r="AS103" i="1" s="1"/>
  <c r="AR104" i="1"/>
  <c r="AQ104" i="1"/>
  <c r="AP104" i="1"/>
  <c r="AO104" i="1"/>
  <c r="AN104" i="1"/>
  <c r="AM104" i="1"/>
  <c r="AL104" i="1"/>
  <c r="AK104" i="1"/>
  <c r="AK103" i="1" s="1"/>
  <c r="AJ104" i="1"/>
  <c r="AI104" i="1"/>
  <c r="AH104" i="1"/>
  <c r="AG104" i="1"/>
  <c r="AG103" i="1" s="1"/>
  <c r="AF104" i="1"/>
  <c r="AE104" i="1"/>
  <c r="AD104" i="1"/>
  <c r="AC104" i="1"/>
  <c r="AC103" i="1" s="1"/>
  <c r="AB104" i="1"/>
  <c r="AA104" i="1"/>
  <c r="Z104" i="1"/>
  <c r="Y104" i="1"/>
  <c r="Y103" i="1" s="1"/>
  <c r="X104" i="1"/>
  <c r="N104" i="1" s="1"/>
  <c r="W104" i="1"/>
  <c r="V104" i="1"/>
  <c r="U104" i="1"/>
  <c r="U103" i="1" s="1"/>
  <c r="T104" i="1"/>
  <c r="S104" i="1"/>
  <c r="R104" i="1"/>
  <c r="Q104" i="1"/>
  <c r="Q103" i="1" s="1"/>
  <c r="P104" i="1"/>
  <c r="O104" i="1"/>
  <c r="J104" i="1"/>
  <c r="F104" i="1"/>
  <c r="D104" i="1"/>
  <c r="C104" i="1"/>
  <c r="B104" i="1"/>
  <c r="A104" i="1"/>
  <c r="BB103" i="1"/>
  <c r="AX103" i="1"/>
  <c r="AT103" i="1"/>
  <c r="AP103" i="1"/>
  <c r="AO103" i="1"/>
  <c r="AL103" i="1"/>
  <c r="AH103" i="1"/>
  <c r="AD103" i="1"/>
  <c r="Z103" i="1"/>
  <c r="V103" i="1"/>
  <c r="R103" i="1"/>
  <c r="D103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J101" i="1" s="1"/>
  <c r="AC101" i="1"/>
  <c r="AB101" i="1"/>
  <c r="AA101" i="1"/>
  <c r="Z101" i="1"/>
  <c r="F101" i="1" s="1"/>
  <c r="Y101" i="1"/>
  <c r="X101" i="1"/>
  <c r="W101" i="1"/>
  <c r="V101" i="1"/>
  <c r="L101" i="1" s="1"/>
  <c r="U101" i="1"/>
  <c r="T101" i="1"/>
  <c r="S101" i="1"/>
  <c r="R101" i="1"/>
  <c r="H101" i="1" s="1"/>
  <c r="Q101" i="1"/>
  <c r="P101" i="1"/>
  <c r="O101" i="1"/>
  <c r="N101" i="1"/>
  <c r="M101" i="1"/>
  <c r="K101" i="1"/>
  <c r="I101" i="1"/>
  <c r="G101" i="1"/>
  <c r="E101" i="1"/>
  <c r="D101" i="1"/>
  <c r="C101" i="1"/>
  <c r="B101" i="1"/>
  <c r="A101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N100" i="1" s="1"/>
  <c r="W100" i="1"/>
  <c r="V100" i="1"/>
  <c r="U100" i="1"/>
  <c r="T100" i="1"/>
  <c r="J100" i="1" s="1"/>
  <c r="S100" i="1"/>
  <c r="R100" i="1"/>
  <c r="Q100" i="1"/>
  <c r="P100" i="1"/>
  <c r="O100" i="1"/>
  <c r="M100" i="1"/>
  <c r="K100" i="1"/>
  <c r="I100" i="1"/>
  <c r="G100" i="1"/>
  <c r="E100" i="1"/>
  <c r="D100" i="1"/>
  <c r="C100" i="1"/>
  <c r="B100" i="1"/>
  <c r="A100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K99" i="1" s="1"/>
  <c r="AD99" i="1"/>
  <c r="AC99" i="1"/>
  <c r="AB99" i="1"/>
  <c r="AA99" i="1"/>
  <c r="Z99" i="1"/>
  <c r="Y99" i="1"/>
  <c r="X99" i="1"/>
  <c r="N99" i="1" s="1"/>
  <c r="W99" i="1"/>
  <c r="M99" i="1" s="1"/>
  <c r="V99" i="1"/>
  <c r="U99" i="1"/>
  <c r="T99" i="1"/>
  <c r="S99" i="1"/>
  <c r="I99" i="1" s="1"/>
  <c r="R99" i="1"/>
  <c r="Q99" i="1"/>
  <c r="P99" i="1"/>
  <c r="F99" i="1" s="1"/>
  <c r="O99" i="1"/>
  <c r="E99" i="1" s="1"/>
  <c r="J99" i="1"/>
  <c r="G99" i="1"/>
  <c r="D99" i="1"/>
  <c r="C99" i="1"/>
  <c r="B99" i="1"/>
  <c r="A99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M98" i="1" s="1"/>
  <c r="V98" i="1"/>
  <c r="L98" i="1" s="1"/>
  <c r="U98" i="1"/>
  <c r="T98" i="1"/>
  <c r="S98" i="1"/>
  <c r="I98" i="1" s="1"/>
  <c r="R98" i="1"/>
  <c r="H98" i="1" s="1"/>
  <c r="Q98" i="1"/>
  <c r="P98" i="1"/>
  <c r="O98" i="1"/>
  <c r="N98" i="1"/>
  <c r="K98" i="1"/>
  <c r="G98" i="1"/>
  <c r="D98" i="1"/>
  <c r="C98" i="1"/>
  <c r="B98" i="1"/>
  <c r="A98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J97" i="1" s="1"/>
  <c r="AC97" i="1"/>
  <c r="AB97" i="1"/>
  <c r="AA97" i="1"/>
  <c r="Z97" i="1"/>
  <c r="Y97" i="1"/>
  <c r="X97" i="1"/>
  <c r="W97" i="1"/>
  <c r="V97" i="1"/>
  <c r="L97" i="1" s="1"/>
  <c r="U97" i="1"/>
  <c r="T97" i="1"/>
  <c r="S97" i="1"/>
  <c r="R97" i="1"/>
  <c r="H97" i="1" s="1"/>
  <c r="Q97" i="1"/>
  <c r="G97" i="1" s="1"/>
  <c r="P97" i="1"/>
  <c r="O97" i="1"/>
  <c r="N97" i="1"/>
  <c r="K97" i="1"/>
  <c r="F97" i="1"/>
  <c r="D97" i="1"/>
  <c r="C97" i="1"/>
  <c r="B97" i="1"/>
  <c r="A97" i="1"/>
  <c r="BB96" i="1"/>
  <c r="BA96" i="1"/>
  <c r="AZ96" i="1"/>
  <c r="AY96" i="1"/>
  <c r="AX96" i="1"/>
  <c r="AW96" i="1"/>
  <c r="AV96" i="1"/>
  <c r="AU96" i="1"/>
  <c r="AU94" i="1" s="1"/>
  <c r="AU93" i="1" s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I94" i="1" s="1"/>
  <c r="AI93" i="1" s="1"/>
  <c r="AH96" i="1"/>
  <c r="AG96" i="1"/>
  <c r="AF96" i="1"/>
  <c r="AE96" i="1"/>
  <c r="K96" i="1" s="1"/>
  <c r="AD96" i="1"/>
  <c r="AC96" i="1"/>
  <c r="AB96" i="1"/>
  <c r="AA96" i="1"/>
  <c r="Z96" i="1"/>
  <c r="Y96" i="1"/>
  <c r="X96" i="1"/>
  <c r="W96" i="1"/>
  <c r="M96" i="1" s="1"/>
  <c r="V96" i="1"/>
  <c r="U96" i="1"/>
  <c r="T96" i="1"/>
  <c r="S96" i="1"/>
  <c r="I96" i="1" s="1"/>
  <c r="R96" i="1"/>
  <c r="Q96" i="1"/>
  <c r="G96" i="1" s="1"/>
  <c r="P96" i="1"/>
  <c r="O96" i="1"/>
  <c r="E96" i="1" s="1"/>
  <c r="N96" i="1"/>
  <c r="D96" i="1"/>
  <c r="C96" i="1"/>
  <c r="B96" i="1"/>
  <c r="A96" i="1"/>
  <c r="BB95" i="1"/>
  <c r="BA95" i="1"/>
  <c r="BA94" i="1" s="1"/>
  <c r="BA93" i="1" s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O94" i="1" s="1"/>
  <c r="AO93" i="1" s="1"/>
  <c r="AN95" i="1"/>
  <c r="AM95" i="1"/>
  <c r="AL95" i="1"/>
  <c r="AK95" i="1"/>
  <c r="AK94" i="1" s="1"/>
  <c r="AK93" i="1" s="1"/>
  <c r="AJ95" i="1"/>
  <c r="AI95" i="1"/>
  <c r="AH95" i="1"/>
  <c r="AG95" i="1"/>
  <c r="AF95" i="1"/>
  <c r="AE95" i="1"/>
  <c r="AD95" i="1"/>
  <c r="J95" i="1" s="1"/>
  <c r="AC95" i="1"/>
  <c r="AB95" i="1"/>
  <c r="AA95" i="1"/>
  <c r="Z95" i="1"/>
  <c r="F95" i="1" s="1"/>
  <c r="Y95" i="1"/>
  <c r="X95" i="1"/>
  <c r="W95" i="1"/>
  <c r="V95" i="1"/>
  <c r="L95" i="1" s="1"/>
  <c r="U95" i="1"/>
  <c r="U94" i="1" s="1"/>
  <c r="U93" i="1" s="1"/>
  <c r="T95" i="1"/>
  <c r="S95" i="1"/>
  <c r="R95" i="1"/>
  <c r="H95" i="1" s="1"/>
  <c r="Q95" i="1"/>
  <c r="G95" i="1" s="1"/>
  <c r="P95" i="1"/>
  <c r="O95" i="1"/>
  <c r="N95" i="1"/>
  <c r="K95" i="1"/>
  <c r="E95" i="1"/>
  <c r="D95" i="1"/>
  <c r="C95" i="1"/>
  <c r="B95" i="1"/>
  <c r="A95" i="1"/>
  <c r="AZ94" i="1"/>
  <c r="AY94" i="1"/>
  <c r="AW94" i="1"/>
  <c r="AW93" i="1" s="1"/>
  <c r="AV94" i="1"/>
  <c r="AR94" i="1"/>
  <c r="AR93" i="1" s="1"/>
  <c r="AQ94" i="1"/>
  <c r="AN94" i="1"/>
  <c r="AM94" i="1"/>
  <c r="AM93" i="1" s="1"/>
  <c r="AJ94" i="1"/>
  <c r="AG94" i="1"/>
  <c r="AG93" i="1" s="1"/>
  <c r="AF94" i="1"/>
  <c r="AB94" i="1"/>
  <c r="AB93" i="1" s="1"/>
  <c r="AA94" i="1"/>
  <c r="X94" i="1"/>
  <c r="W94" i="1"/>
  <c r="W93" i="1" s="1"/>
  <c r="T94" i="1"/>
  <c r="S94" i="1"/>
  <c r="Q94" i="1"/>
  <c r="Q93" i="1" s="1"/>
  <c r="P94" i="1"/>
  <c r="G94" i="1"/>
  <c r="G93" i="1" s="1"/>
  <c r="AZ93" i="1"/>
  <c r="AY93" i="1"/>
  <c r="AV93" i="1"/>
  <c r="AQ93" i="1"/>
  <c r="AN93" i="1"/>
  <c r="AJ93" i="1"/>
  <c r="AF93" i="1"/>
  <c r="AA93" i="1"/>
  <c r="X93" i="1"/>
  <c r="T93" i="1"/>
  <c r="S93" i="1"/>
  <c r="P93" i="1"/>
  <c r="BB91" i="1"/>
  <c r="BA91" i="1"/>
  <c r="BA85" i="1" s="1"/>
  <c r="BA84" i="1" s="1"/>
  <c r="BA83" i="1" s="1"/>
  <c r="BA28" i="1" s="1"/>
  <c r="AZ91" i="1"/>
  <c r="AY91" i="1"/>
  <c r="AX91" i="1"/>
  <c r="AW91" i="1"/>
  <c r="AW85" i="1" s="1"/>
  <c r="AV91" i="1"/>
  <c r="AU91" i="1"/>
  <c r="AT91" i="1"/>
  <c r="AS91" i="1"/>
  <c r="AR91" i="1"/>
  <c r="AQ91" i="1"/>
  <c r="AP91" i="1"/>
  <c r="AO91" i="1"/>
  <c r="AO85" i="1" s="1"/>
  <c r="AO84" i="1" s="1"/>
  <c r="AO83" i="1" s="1"/>
  <c r="AN91" i="1"/>
  <c r="AM91" i="1"/>
  <c r="AL91" i="1"/>
  <c r="AK91" i="1"/>
  <c r="AK85" i="1" s="1"/>
  <c r="AJ91" i="1"/>
  <c r="AI91" i="1"/>
  <c r="AH91" i="1"/>
  <c r="AG91" i="1"/>
  <c r="AF91" i="1"/>
  <c r="AE91" i="1"/>
  <c r="AD91" i="1"/>
  <c r="AC91" i="1"/>
  <c r="AC85" i="1" s="1"/>
  <c r="AC84" i="1" s="1"/>
  <c r="AB91" i="1"/>
  <c r="AA91" i="1"/>
  <c r="Z91" i="1"/>
  <c r="Y91" i="1"/>
  <c r="X91" i="1"/>
  <c r="W91" i="1"/>
  <c r="V91" i="1"/>
  <c r="U91" i="1"/>
  <c r="U85" i="1" s="1"/>
  <c r="U84" i="1" s="1"/>
  <c r="U83" i="1" s="1"/>
  <c r="U28" i="1" s="1"/>
  <c r="T91" i="1"/>
  <c r="S91" i="1"/>
  <c r="R91" i="1"/>
  <c r="Q91" i="1"/>
  <c r="P91" i="1"/>
  <c r="O91" i="1"/>
  <c r="L91" i="1"/>
  <c r="H91" i="1"/>
  <c r="D91" i="1"/>
  <c r="C91" i="1"/>
  <c r="B91" i="1"/>
  <c r="A91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L90" i="1" s="1"/>
  <c r="AE90" i="1"/>
  <c r="AD90" i="1"/>
  <c r="AC90" i="1"/>
  <c r="AB90" i="1"/>
  <c r="H90" i="1" s="1"/>
  <c r="AA90" i="1"/>
  <c r="Z90" i="1"/>
  <c r="Y90" i="1"/>
  <c r="X90" i="1"/>
  <c r="N90" i="1" s="1"/>
  <c r="W90" i="1"/>
  <c r="V90" i="1"/>
  <c r="U90" i="1"/>
  <c r="K90" i="1" s="1"/>
  <c r="T90" i="1"/>
  <c r="J90" i="1" s="1"/>
  <c r="S90" i="1"/>
  <c r="R90" i="1"/>
  <c r="Q90" i="1"/>
  <c r="P90" i="1"/>
  <c r="F90" i="1" s="1"/>
  <c r="O90" i="1"/>
  <c r="G90" i="1"/>
  <c r="D90" i="1"/>
  <c r="C90" i="1"/>
  <c r="B90" i="1"/>
  <c r="A90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M85" i="1" s="1"/>
  <c r="AM84" i="1" s="1"/>
  <c r="AL89" i="1"/>
  <c r="AK89" i="1"/>
  <c r="AJ89" i="1"/>
  <c r="AI89" i="1"/>
  <c r="AH89" i="1"/>
  <c r="AG89" i="1"/>
  <c r="AF89" i="1"/>
  <c r="L89" i="1" s="1"/>
  <c r="AE89" i="1"/>
  <c r="K89" i="1" s="1"/>
  <c r="AD89" i="1"/>
  <c r="AC89" i="1"/>
  <c r="AB89" i="1"/>
  <c r="H89" i="1" s="1"/>
  <c r="AA89" i="1"/>
  <c r="G89" i="1" s="1"/>
  <c r="Z89" i="1"/>
  <c r="Y89" i="1"/>
  <c r="X89" i="1"/>
  <c r="N89" i="1" s="1"/>
  <c r="W89" i="1"/>
  <c r="V89" i="1"/>
  <c r="U89" i="1"/>
  <c r="T89" i="1"/>
  <c r="J89" i="1" s="1"/>
  <c r="S89" i="1"/>
  <c r="I89" i="1" s="1"/>
  <c r="R89" i="1"/>
  <c r="Q89" i="1"/>
  <c r="P89" i="1"/>
  <c r="F89" i="1" s="1"/>
  <c r="O89" i="1"/>
  <c r="D89" i="1"/>
  <c r="C89" i="1"/>
  <c r="B89" i="1"/>
  <c r="A89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L85" i="1" s="1"/>
  <c r="AL84" i="1" s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Y85" i="1" s="1"/>
  <c r="Y84" i="1" s="1"/>
  <c r="X88" i="1"/>
  <c r="W88" i="1"/>
  <c r="M88" i="1" s="1"/>
  <c r="V88" i="1"/>
  <c r="U88" i="1"/>
  <c r="T88" i="1"/>
  <c r="S88" i="1"/>
  <c r="I88" i="1" s="1"/>
  <c r="R88" i="1"/>
  <c r="Q88" i="1"/>
  <c r="P88" i="1"/>
  <c r="O88" i="1"/>
  <c r="K88" i="1"/>
  <c r="G88" i="1"/>
  <c r="D88" i="1"/>
  <c r="C88" i="1"/>
  <c r="B88" i="1"/>
  <c r="A88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L87" i="1" s="1"/>
  <c r="AE87" i="1"/>
  <c r="AD87" i="1"/>
  <c r="AC87" i="1"/>
  <c r="AB87" i="1"/>
  <c r="H87" i="1" s="1"/>
  <c r="AA87" i="1"/>
  <c r="Z87" i="1"/>
  <c r="Y87" i="1"/>
  <c r="X87" i="1"/>
  <c r="N87" i="1" s="1"/>
  <c r="W87" i="1"/>
  <c r="M87" i="1" s="1"/>
  <c r="V87" i="1"/>
  <c r="U87" i="1"/>
  <c r="T87" i="1"/>
  <c r="J87" i="1" s="1"/>
  <c r="S87" i="1"/>
  <c r="I87" i="1" s="1"/>
  <c r="R87" i="1"/>
  <c r="Q87" i="1"/>
  <c r="P87" i="1"/>
  <c r="F87" i="1" s="1"/>
  <c r="O87" i="1"/>
  <c r="E87" i="1" s="1"/>
  <c r="D87" i="1"/>
  <c r="C87" i="1"/>
  <c r="B87" i="1"/>
  <c r="A87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E86" i="1" s="1"/>
  <c r="K86" i="1"/>
  <c r="G86" i="1"/>
  <c r="D86" i="1"/>
  <c r="C86" i="1"/>
  <c r="B86" i="1"/>
  <c r="A86" i="1"/>
  <c r="AY85" i="1"/>
  <c r="AY84" i="1" s="1"/>
  <c r="AS85" i="1"/>
  <c r="AS84" i="1" s="1"/>
  <c r="AG85" i="1"/>
  <c r="AG84" i="1" s="1"/>
  <c r="AG83" i="1" s="1"/>
  <c r="AG28" i="1" s="1"/>
  <c r="S85" i="1"/>
  <c r="S84" i="1" s="1"/>
  <c r="AW84" i="1"/>
  <c r="AW83" i="1" s="1"/>
  <c r="AK84" i="1"/>
  <c r="AK83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F77" i="1" s="1"/>
  <c r="AF75" i="1" s="1"/>
  <c r="AE82" i="1"/>
  <c r="AD82" i="1"/>
  <c r="AC82" i="1"/>
  <c r="AB82" i="1"/>
  <c r="AA82" i="1"/>
  <c r="Z82" i="1"/>
  <c r="Y82" i="1"/>
  <c r="X82" i="1"/>
  <c r="N82" i="1" s="1"/>
  <c r="W82" i="1"/>
  <c r="M82" i="1" s="1"/>
  <c r="V82" i="1"/>
  <c r="U82" i="1"/>
  <c r="T82" i="1"/>
  <c r="J82" i="1" s="1"/>
  <c r="S82" i="1"/>
  <c r="I82" i="1" s="1"/>
  <c r="R82" i="1"/>
  <c r="Q82" i="1"/>
  <c r="P82" i="1"/>
  <c r="F82" i="1" s="1"/>
  <c r="O82" i="1"/>
  <c r="E82" i="1" s="1"/>
  <c r="K82" i="1"/>
  <c r="G82" i="1"/>
  <c r="D82" i="1"/>
  <c r="C82" i="1"/>
  <c r="B82" i="1"/>
  <c r="A82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N81" i="1" s="1"/>
  <c r="W81" i="1"/>
  <c r="V81" i="1"/>
  <c r="U81" i="1"/>
  <c r="T81" i="1"/>
  <c r="S81" i="1"/>
  <c r="R81" i="1"/>
  <c r="Q81" i="1"/>
  <c r="P81" i="1"/>
  <c r="O81" i="1"/>
  <c r="G81" i="1"/>
  <c r="F81" i="1"/>
  <c r="D81" i="1"/>
  <c r="C81" i="1"/>
  <c r="B81" i="1"/>
  <c r="A81" i="1"/>
  <c r="BB80" i="1"/>
  <c r="BA80" i="1"/>
  <c r="AZ80" i="1"/>
  <c r="AY80" i="1"/>
  <c r="AX80" i="1"/>
  <c r="AW80" i="1"/>
  <c r="AV80" i="1"/>
  <c r="AV77" i="1" s="1"/>
  <c r="AV75" i="1" s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N80" i="1" s="1"/>
  <c r="W80" i="1"/>
  <c r="M80" i="1" s="1"/>
  <c r="V80" i="1"/>
  <c r="U80" i="1"/>
  <c r="T80" i="1"/>
  <c r="S80" i="1"/>
  <c r="I80" i="1" s="1"/>
  <c r="R80" i="1"/>
  <c r="Q80" i="1"/>
  <c r="P80" i="1"/>
  <c r="F80" i="1" s="1"/>
  <c r="O80" i="1"/>
  <c r="E80" i="1" s="1"/>
  <c r="K80" i="1"/>
  <c r="J80" i="1"/>
  <c r="G80" i="1"/>
  <c r="D80" i="1"/>
  <c r="C80" i="1"/>
  <c r="B80" i="1"/>
  <c r="A80" i="1"/>
  <c r="BB79" i="1"/>
  <c r="BA79" i="1"/>
  <c r="BA77" i="1" s="1"/>
  <c r="BA75" i="1" s="1"/>
  <c r="AZ79" i="1"/>
  <c r="AY79" i="1"/>
  <c r="AX79" i="1"/>
  <c r="AW79" i="1"/>
  <c r="AW77" i="1" s="1"/>
  <c r="AV79" i="1"/>
  <c r="AU79" i="1"/>
  <c r="AT79" i="1"/>
  <c r="AS79" i="1"/>
  <c r="AS77" i="1" s="1"/>
  <c r="AS75" i="1" s="1"/>
  <c r="AR79" i="1"/>
  <c r="AQ79" i="1"/>
  <c r="AP79" i="1"/>
  <c r="AO79" i="1"/>
  <c r="AO77" i="1" s="1"/>
  <c r="AO75" i="1" s="1"/>
  <c r="AN79" i="1"/>
  <c r="AM79" i="1"/>
  <c r="AL79" i="1"/>
  <c r="AK79" i="1"/>
  <c r="AK77" i="1" s="1"/>
  <c r="AK75" i="1" s="1"/>
  <c r="AJ79" i="1"/>
  <c r="AI79" i="1"/>
  <c r="AH79" i="1"/>
  <c r="AG79" i="1"/>
  <c r="AG77" i="1" s="1"/>
  <c r="AG75" i="1" s="1"/>
  <c r="AF79" i="1"/>
  <c r="AE79" i="1"/>
  <c r="AD79" i="1"/>
  <c r="AC79" i="1"/>
  <c r="AC77" i="1" s="1"/>
  <c r="AC75" i="1" s="1"/>
  <c r="AB79" i="1"/>
  <c r="AA79" i="1"/>
  <c r="Z79" i="1"/>
  <c r="Y79" i="1"/>
  <c r="Y77" i="1" s="1"/>
  <c r="Y75" i="1" s="1"/>
  <c r="X79" i="1"/>
  <c r="W79" i="1"/>
  <c r="V79" i="1"/>
  <c r="U79" i="1"/>
  <c r="U77" i="1" s="1"/>
  <c r="U75" i="1" s="1"/>
  <c r="T79" i="1"/>
  <c r="S79" i="1"/>
  <c r="R79" i="1"/>
  <c r="Q79" i="1"/>
  <c r="Q77" i="1" s="1"/>
  <c r="Q75" i="1" s="1"/>
  <c r="P79" i="1"/>
  <c r="O79" i="1"/>
  <c r="N79" i="1"/>
  <c r="D79" i="1"/>
  <c r="D77" i="1" s="1"/>
  <c r="D75" i="1" s="1"/>
  <c r="C79" i="1"/>
  <c r="B79" i="1"/>
  <c r="A79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J78" i="1" s="1"/>
  <c r="AC78" i="1"/>
  <c r="AB78" i="1"/>
  <c r="AA78" i="1"/>
  <c r="Z78" i="1"/>
  <c r="F78" i="1" s="1"/>
  <c r="Y78" i="1"/>
  <c r="X78" i="1"/>
  <c r="W78" i="1"/>
  <c r="M78" i="1" s="1"/>
  <c r="V78" i="1"/>
  <c r="L78" i="1" s="1"/>
  <c r="U78" i="1"/>
  <c r="T78" i="1"/>
  <c r="S78" i="1"/>
  <c r="I78" i="1" s="1"/>
  <c r="R78" i="1"/>
  <c r="H78" i="1" s="1"/>
  <c r="Q78" i="1"/>
  <c r="P78" i="1"/>
  <c r="O78" i="1"/>
  <c r="E78" i="1" s="1"/>
  <c r="N78" i="1"/>
  <c r="K78" i="1"/>
  <c r="G78" i="1"/>
  <c r="D78" i="1"/>
  <c r="C78" i="1"/>
  <c r="B78" i="1"/>
  <c r="A78" i="1"/>
  <c r="AN77" i="1"/>
  <c r="AN75" i="1" s="1"/>
  <c r="AW75" i="1"/>
  <c r="BB74" i="1"/>
  <c r="BB73" i="1" s="1"/>
  <c r="BB72" i="1" s="1"/>
  <c r="BA74" i="1"/>
  <c r="BA73" i="1" s="1"/>
  <c r="BA72" i="1" s="1"/>
  <c r="AZ74" i="1"/>
  <c r="AY74" i="1"/>
  <c r="AX74" i="1"/>
  <c r="AW74" i="1"/>
  <c r="AW73" i="1" s="1"/>
  <c r="AW72" i="1" s="1"/>
  <c r="AV74" i="1"/>
  <c r="AU74" i="1"/>
  <c r="AT74" i="1"/>
  <c r="AT73" i="1" s="1"/>
  <c r="AT72" i="1" s="1"/>
  <c r="AS74" i="1"/>
  <c r="AS73" i="1" s="1"/>
  <c r="AS72" i="1" s="1"/>
  <c r="AR74" i="1"/>
  <c r="AQ74" i="1"/>
  <c r="AP74" i="1"/>
  <c r="AP73" i="1" s="1"/>
  <c r="AP72" i="1" s="1"/>
  <c r="AO74" i="1"/>
  <c r="AO73" i="1" s="1"/>
  <c r="AO72" i="1" s="1"/>
  <c r="AN74" i="1"/>
  <c r="AM74" i="1"/>
  <c r="AL74" i="1"/>
  <c r="AL73" i="1" s="1"/>
  <c r="AL72" i="1" s="1"/>
  <c r="AK74" i="1"/>
  <c r="AK73" i="1" s="1"/>
  <c r="AK72" i="1" s="1"/>
  <c r="AJ74" i="1"/>
  <c r="AI74" i="1"/>
  <c r="AH74" i="1"/>
  <c r="AG74" i="1"/>
  <c r="AG73" i="1" s="1"/>
  <c r="AG72" i="1" s="1"/>
  <c r="AF74" i="1"/>
  <c r="AE74" i="1"/>
  <c r="AD74" i="1"/>
  <c r="AD73" i="1" s="1"/>
  <c r="AD72" i="1" s="1"/>
  <c r="AC74" i="1"/>
  <c r="I74" i="1" s="1"/>
  <c r="I73" i="1" s="1"/>
  <c r="I72" i="1" s="1"/>
  <c r="AB74" i="1"/>
  <c r="AA74" i="1"/>
  <c r="Z74" i="1"/>
  <c r="Z73" i="1" s="1"/>
  <c r="Z72" i="1" s="1"/>
  <c r="Y74" i="1"/>
  <c r="X74" i="1"/>
  <c r="W74" i="1"/>
  <c r="V74" i="1"/>
  <c r="V73" i="1" s="1"/>
  <c r="V72" i="1" s="1"/>
  <c r="U74" i="1"/>
  <c r="K74" i="1" s="1"/>
  <c r="K73" i="1" s="1"/>
  <c r="K72" i="1" s="1"/>
  <c r="T74" i="1"/>
  <c r="S74" i="1"/>
  <c r="R74" i="1"/>
  <c r="R73" i="1" s="1"/>
  <c r="R72" i="1" s="1"/>
  <c r="Q74" i="1"/>
  <c r="G74" i="1" s="1"/>
  <c r="G73" i="1" s="1"/>
  <c r="G72" i="1" s="1"/>
  <c r="P74" i="1"/>
  <c r="O74" i="1"/>
  <c r="O73" i="1" s="1"/>
  <c r="O72" i="1" s="1"/>
  <c r="L74" i="1"/>
  <c r="L73" i="1" s="1"/>
  <c r="L72" i="1" s="1"/>
  <c r="D74" i="1"/>
  <c r="C74" i="1"/>
  <c r="B74" i="1"/>
  <c r="A74" i="1"/>
  <c r="AZ73" i="1"/>
  <c r="AZ72" i="1" s="1"/>
  <c r="AY73" i="1"/>
  <c r="AY72" i="1" s="1"/>
  <c r="AX73" i="1"/>
  <c r="AX72" i="1" s="1"/>
  <c r="AV73" i="1"/>
  <c r="AV72" i="1" s="1"/>
  <c r="AU73" i="1"/>
  <c r="AU72" i="1" s="1"/>
  <c r="AR73" i="1"/>
  <c r="AR72" i="1" s="1"/>
  <c r="AQ73" i="1"/>
  <c r="AQ72" i="1" s="1"/>
  <c r="AN73" i="1"/>
  <c r="AN72" i="1" s="1"/>
  <c r="AM73" i="1"/>
  <c r="AM72" i="1" s="1"/>
  <c r="AJ73" i="1"/>
  <c r="AJ72" i="1" s="1"/>
  <c r="AI73" i="1"/>
  <c r="AI72" i="1" s="1"/>
  <c r="AH73" i="1"/>
  <c r="AH72" i="1" s="1"/>
  <c r="AF73" i="1"/>
  <c r="AF72" i="1" s="1"/>
  <c r="AE73" i="1"/>
  <c r="AE72" i="1" s="1"/>
  <c r="AB73" i="1"/>
  <c r="AB72" i="1" s="1"/>
  <c r="AA73" i="1"/>
  <c r="AA72" i="1" s="1"/>
  <c r="X73" i="1"/>
  <c r="X72" i="1" s="1"/>
  <c r="W73" i="1"/>
  <c r="W72" i="1" s="1"/>
  <c r="T73" i="1"/>
  <c r="T72" i="1" s="1"/>
  <c r="S73" i="1"/>
  <c r="S72" i="1" s="1"/>
  <c r="P73" i="1"/>
  <c r="P72" i="1" s="1"/>
  <c r="D73" i="1"/>
  <c r="D72" i="1" s="1"/>
  <c r="BB71" i="1"/>
  <c r="BB70" i="1" s="1"/>
  <c r="BA71" i="1"/>
  <c r="AZ71" i="1"/>
  <c r="AY71" i="1"/>
  <c r="AY70" i="1" s="1"/>
  <c r="AX71" i="1"/>
  <c r="AX70" i="1" s="1"/>
  <c r="AW71" i="1"/>
  <c r="AV71" i="1"/>
  <c r="AU71" i="1"/>
  <c r="AU70" i="1" s="1"/>
  <c r="AT71" i="1"/>
  <c r="AT70" i="1" s="1"/>
  <c r="AS71" i="1"/>
  <c r="AR71" i="1"/>
  <c r="AQ71" i="1"/>
  <c r="AQ70" i="1" s="1"/>
  <c r="AP71" i="1"/>
  <c r="AP70" i="1" s="1"/>
  <c r="AO71" i="1"/>
  <c r="AN71" i="1"/>
  <c r="AM71" i="1"/>
  <c r="AM70" i="1" s="1"/>
  <c r="AL71" i="1"/>
  <c r="AL70" i="1" s="1"/>
  <c r="AK71" i="1"/>
  <c r="AJ71" i="1"/>
  <c r="AI71" i="1"/>
  <c r="AI70" i="1" s="1"/>
  <c r="AH71" i="1"/>
  <c r="AH70" i="1" s="1"/>
  <c r="AG71" i="1"/>
  <c r="AF71" i="1"/>
  <c r="AE71" i="1"/>
  <c r="AD71" i="1"/>
  <c r="AC71" i="1"/>
  <c r="AB71" i="1"/>
  <c r="AA71" i="1"/>
  <c r="AA70" i="1" s="1"/>
  <c r="Z71" i="1"/>
  <c r="F71" i="1" s="1"/>
  <c r="F70" i="1" s="1"/>
  <c r="Y71" i="1"/>
  <c r="Y70" i="1" s="1"/>
  <c r="X71" i="1"/>
  <c r="W71" i="1"/>
  <c r="V71" i="1"/>
  <c r="U71" i="1"/>
  <c r="T71" i="1"/>
  <c r="S71" i="1"/>
  <c r="R71" i="1"/>
  <c r="Q71" i="1"/>
  <c r="P71" i="1"/>
  <c r="O71" i="1"/>
  <c r="N71" i="1"/>
  <c r="N70" i="1" s="1"/>
  <c r="D71" i="1"/>
  <c r="C71" i="1"/>
  <c r="B71" i="1"/>
  <c r="A71" i="1"/>
  <c r="BA70" i="1"/>
  <c r="AZ70" i="1"/>
  <c r="AW70" i="1"/>
  <c r="AV70" i="1"/>
  <c r="AS70" i="1"/>
  <c r="AR70" i="1"/>
  <c r="AO70" i="1"/>
  <c r="AN70" i="1"/>
  <c r="AK70" i="1"/>
  <c r="AJ70" i="1"/>
  <c r="AG70" i="1"/>
  <c r="AF70" i="1"/>
  <c r="AC70" i="1"/>
  <c r="AB70" i="1"/>
  <c r="Z70" i="1"/>
  <c r="X70" i="1"/>
  <c r="U70" i="1"/>
  <c r="T70" i="1"/>
  <c r="Q70" i="1"/>
  <c r="P70" i="1"/>
  <c r="D70" i="1"/>
  <c r="BB68" i="1"/>
  <c r="BB67" i="1" s="1"/>
  <c r="BA68" i="1"/>
  <c r="AZ68" i="1"/>
  <c r="AY68" i="1"/>
  <c r="AX68" i="1"/>
  <c r="AX67" i="1" s="1"/>
  <c r="AW68" i="1"/>
  <c r="AV68" i="1"/>
  <c r="AU68" i="1"/>
  <c r="AT68" i="1"/>
  <c r="AT67" i="1" s="1"/>
  <c r="AS68" i="1"/>
  <c r="AR68" i="1"/>
  <c r="AQ68" i="1"/>
  <c r="AP68" i="1"/>
  <c r="AP67" i="1" s="1"/>
  <c r="AO68" i="1"/>
  <c r="AN68" i="1"/>
  <c r="AM68" i="1"/>
  <c r="AL68" i="1"/>
  <c r="AL67" i="1" s="1"/>
  <c r="AK68" i="1"/>
  <c r="AJ68" i="1"/>
  <c r="AI68" i="1"/>
  <c r="AH68" i="1"/>
  <c r="AH67" i="1" s="1"/>
  <c r="AG68" i="1"/>
  <c r="AF68" i="1"/>
  <c r="AE68" i="1"/>
  <c r="AD68" i="1"/>
  <c r="AC68" i="1"/>
  <c r="AB68" i="1"/>
  <c r="AA68" i="1"/>
  <c r="Z68" i="1"/>
  <c r="Z67" i="1" s="1"/>
  <c r="Z66" i="1" s="1"/>
  <c r="Z65" i="1" s="1"/>
  <c r="Y68" i="1"/>
  <c r="X68" i="1"/>
  <c r="W68" i="1"/>
  <c r="V68" i="1"/>
  <c r="U68" i="1"/>
  <c r="K68" i="1" s="1"/>
  <c r="K67" i="1" s="1"/>
  <c r="T68" i="1"/>
  <c r="S68" i="1"/>
  <c r="R68" i="1"/>
  <c r="Q68" i="1"/>
  <c r="G68" i="1" s="1"/>
  <c r="G67" i="1" s="1"/>
  <c r="P68" i="1"/>
  <c r="O68" i="1"/>
  <c r="N68" i="1"/>
  <c r="N67" i="1" s="1"/>
  <c r="M68" i="1"/>
  <c r="I68" i="1"/>
  <c r="E68" i="1"/>
  <c r="D68" i="1"/>
  <c r="C68" i="1"/>
  <c r="B68" i="1"/>
  <c r="A68" i="1"/>
  <c r="BA67" i="1"/>
  <c r="AZ67" i="1"/>
  <c r="AZ66" i="1" s="1"/>
  <c r="AZ65" i="1" s="1"/>
  <c r="AY67" i="1"/>
  <c r="AW67" i="1"/>
  <c r="AW66" i="1" s="1"/>
  <c r="AW65" i="1" s="1"/>
  <c r="AV67" i="1"/>
  <c r="AU67" i="1"/>
  <c r="AS67" i="1"/>
  <c r="AS66" i="1" s="1"/>
  <c r="AS65" i="1" s="1"/>
  <c r="AR67" i="1"/>
  <c r="AR66" i="1" s="1"/>
  <c r="AR65" i="1" s="1"/>
  <c r="AQ67" i="1"/>
  <c r="AO67" i="1"/>
  <c r="AO66" i="1" s="1"/>
  <c r="AO65" i="1" s="1"/>
  <c r="AN67" i="1"/>
  <c r="AN66" i="1" s="1"/>
  <c r="AN65" i="1" s="1"/>
  <c r="AM67" i="1"/>
  <c r="AK67" i="1"/>
  <c r="AJ67" i="1"/>
  <c r="AJ66" i="1" s="1"/>
  <c r="AI67" i="1"/>
  <c r="AG67" i="1"/>
  <c r="AG66" i="1" s="1"/>
  <c r="AG65" i="1" s="1"/>
  <c r="AF67" i="1"/>
  <c r="AF66" i="1" s="1"/>
  <c r="AF65" i="1" s="1"/>
  <c r="AE67" i="1"/>
  <c r="AC67" i="1"/>
  <c r="AC66" i="1" s="1"/>
  <c r="AC65" i="1" s="1"/>
  <c r="AB67" i="1"/>
  <c r="AB66" i="1" s="1"/>
  <c r="AB65" i="1" s="1"/>
  <c r="AA67" i="1"/>
  <c r="Y67" i="1"/>
  <c r="X67" i="1"/>
  <c r="X66" i="1" s="1"/>
  <c r="X65" i="1" s="1"/>
  <c r="W67" i="1"/>
  <c r="U67" i="1"/>
  <c r="T67" i="1"/>
  <c r="T66" i="1" s="1"/>
  <c r="T65" i="1" s="1"/>
  <c r="S67" i="1"/>
  <c r="Q67" i="1"/>
  <c r="Q66" i="1" s="1"/>
  <c r="Q65" i="1" s="1"/>
  <c r="P67" i="1"/>
  <c r="P66" i="1" s="1"/>
  <c r="P65" i="1" s="1"/>
  <c r="O67" i="1"/>
  <c r="M67" i="1"/>
  <c r="I67" i="1"/>
  <c r="E67" i="1"/>
  <c r="D67" i="1"/>
  <c r="D66" i="1" s="1"/>
  <c r="AU66" i="1"/>
  <c r="AU65" i="1" s="1"/>
  <c r="AM66" i="1"/>
  <c r="AM65" i="1"/>
  <c r="AJ65" i="1"/>
  <c r="D65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J61" i="1" s="1"/>
  <c r="AC61" i="1"/>
  <c r="AB61" i="1"/>
  <c r="AA61" i="1"/>
  <c r="Z61" i="1"/>
  <c r="F61" i="1" s="1"/>
  <c r="Y61" i="1"/>
  <c r="X61" i="1"/>
  <c r="W61" i="1"/>
  <c r="M61" i="1" s="1"/>
  <c r="V61" i="1"/>
  <c r="L61" i="1" s="1"/>
  <c r="U61" i="1"/>
  <c r="T61" i="1"/>
  <c r="S61" i="1"/>
  <c r="R61" i="1"/>
  <c r="H61" i="1" s="1"/>
  <c r="Q61" i="1"/>
  <c r="P61" i="1"/>
  <c r="O61" i="1"/>
  <c r="N61" i="1"/>
  <c r="D61" i="1"/>
  <c r="C61" i="1"/>
  <c r="B61" i="1"/>
  <c r="A61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I60" i="1" s="1"/>
  <c r="AB60" i="1"/>
  <c r="AA60" i="1"/>
  <c r="Z60" i="1"/>
  <c r="Y60" i="1"/>
  <c r="E60" i="1" s="1"/>
  <c r="X60" i="1"/>
  <c r="N60" i="1" s="1"/>
  <c r="W60" i="1"/>
  <c r="V60" i="1"/>
  <c r="U60" i="1"/>
  <c r="K60" i="1" s="1"/>
  <c r="T60" i="1"/>
  <c r="S60" i="1"/>
  <c r="R60" i="1"/>
  <c r="Q60" i="1"/>
  <c r="G60" i="1" s="1"/>
  <c r="P60" i="1"/>
  <c r="F60" i="1" s="1"/>
  <c r="O60" i="1"/>
  <c r="M60" i="1"/>
  <c r="D60" i="1"/>
  <c r="C60" i="1"/>
  <c r="B60" i="1"/>
  <c r="A60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N59" i="1" s="1"/>
  <c r="W59" i="1"/>
  <c r="V59" i="1"/>
  <c r="U59" i="1"/>
  <c r="K59" i="1" s="1"/>
  <c r="T59" i="1"/>
  <c r="S59" i="1"/>
  <c r="R59" i="1"/>
  <c r="Q59" i="1"/>
  <c r="G59" i="1" s="1"/>
  <c r="P59" i="1"/>
  <c r="F59" i="1" s="1"/>
  <c r="O59" i="1"/>
  <c r="M59" i="1"/>
  <c r="J59" i="1"/>
  <c r="D59" i="1"/>
  <c r="C59" i="1"/>
  <c r="B59" i="1"/>
  <c r="A59" i="1"/>
  <c r="BB58" i="1"/>
  <c r="BA58" i="1"/>
  <c r="AZ58" i="1"/>
  <c r="AZ54" i="1" s="1"/>
  <c r="AY58" i="1"/>
  <c r="AX58" i="1"/>
  <c r="AW58" i="1"/>
  <c r="AV58" i="1"/>
  <c r="AV54" i="1" s="1"/>
  <c r="AU58" i="1"/>
  <c r="AT58" i="1"/>
  <c r="AS58" i="1"/>
  <c r="AR58" i="1"/>
  <c r="AR54" i="1" s="1"/>
  <c r="AQ58" i="1"/>
  <c r="AP58" i="1"/>
  <c r="AO58" i="1"/>
  <c r="AN58" i="1"/>
  <c r="AN54" i="1" s="1"/>
  <c r="AM58" i="1"/>
  <c r="AL58" i="1"/>
  <c r="AK58" i="1"/>
  <c r="AJ58" i="1"/>
  <c r="AJ54" i="1" s="1"/>
  <c r="AI58" i="1"/>
  <c r="AH58" i="1"/>
  <c r="AG58" i="1"/>
  <c r="AF58" i="1"/>
  <c r="AF54" i="1" s="1"/>
  <c r="AE58" i="1"/>
  <c r="AD58" i="1"/>
  <c r="AC58" i="1"/>
  <c r="AB58" i="1"/>
  <c r="AA58" i="1"/>
  <c r="Z58" i="1"/>
  <c r="Y58" i="1"/>
  <c r="X58" i="1"/>
  <c r="W58" i="1"/>
  <c r="V58" i="1"/>
  <c r="U58" i="1"/>
  <c r="K58" i="1" s="1"/>
  <c r="T58" i="1"/>
  <c r="J58" i="1" s="1"/>
  <c r="S58" i="1"/>
  <c r="R58" i="1"/>
  <c r="Q58" i="1"/>
  <c r="G58" i="1" s="1"/>
  <c r="P58" i="1"/>
  <c r="O58" i="1"/>
  <c r="M58" i="1"/>
  <c r="I58" i="1"/>
  <c r="E58" i="1"/>
  <c r="D58" i="1"/>
  <c r="C58" i="1"/>
  <c r="B58" i="1"/>
  <c r="A58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J57" i="1" s="1"/>
  <c r="AC57" i="1"/>
  <c r="AB57" i="1"/>
  <c r="AA57" i="1"/>
  <c r="Z57" i="1"/>
  <c r="F57" i="1" s="1"/>
  <c r="Y57" i="1"/>
  <c r="X57" i="1"/>
  <c r="W57" i="1"/>
  <c r="V57" i="1"/>
  <c r="L57" i="1" s="1"/>
  <c r="U57" i="1"/>
  <c r="K57" i="1" s="1"/>
  <c r="T57" i="1"/>
  <c r="S57" i="1"/>
  <c r="R57" i="1"/>
  <c r="H57" i="1" s="1"/>
  <c r="Q57" i="1"/>
  <c r="G57" i="1" s="1"/>
  <c r="P57" i="1"/>
  <c r="O57" i="1"/>
  <c r="E57" i="1" s="1"/>
  <c r="N57" i="1"/>
  <c r="M57" i="1"/>
  <c r="I57" i="1"/>
  <c r="D57" i="1"/>
  <c r="C57" i="1"/>
  <c r="B57" i="1"/>
  <c r="A57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I54" i="1" s="1"/>
  <c r="AH56" i="1"/>
  <c r="AG56" i="1"/>
  <c r="AF56" i="1"/>
  <c r="AE56" i="1"/>
  <c r="AD56" i="1"/>
  <c r="AC56" i="1"/>
  <c r="AB56" i="1"/>
  <c r="AA56" i="1"/>
  <c r="Z56" i="1"/>
  <c r="F56" i="1" s="1"/>
  <c r="Y56" i="1"/>
  <c r="X56" i="1"/>
  <c r="W56" i="1"/>
  <c r="V56" i="1"/>
  <c r="U56" i="1"/>
  <c r="K56" i="1" s="1"/>
  <c r="T56" i="1"/>
  <c r="S56" i="1"/>
  <c r="R56" i="1"/>
  <c r="Q56" i="1"/>
  <c r="G56" i="1" s="1"/>
  <c r="P56" i="1"/>
  <c r="O56" i="1"/>
  <c r="E56" i="1" s="1"/>
  <c r="N56" i="1"/>
  <c r="M56" i="1"/>
  <c r="D56" i="1"/>
  <c r="D54" i="1" s="1"/>
  <c r="C56" i="1"/>
  <c r="B56" i="1"/>
  <c r="A56" i="1"/>
  <c r="BB55" i="1"/>
  <c r="BA55" i="1"/>
  <c r="BA54" i="1" s="1"/>
  <c r="AZ55" i="1"/>
  <c r="AY55" i="1"/>
  <c r="AX55" i="1"/>
  <c r="AW55" i="1"/>
  <c r="AW54" i="1" s="1"/>
  <c r="AV55" i="1"/>
  <c r="AU55" i="1"/>
  <c r="AT55" i="1"/>
  <c r="AS55" i="1"/>
  <c r="AR55" i="1"/>
  <c r="AQ55" i="1"/>
  <c r="AP55" i="1"/>
  <c r="AO55" i="1"/>
  <c r="AO54" i="1" s="1"/>
  <c r="AN55" i="1"/>
  <c r="AM55" i="1"/>
  <c r="AL55" i="1"/>
  <c r="AK55" i="1"/>
  <c r="AK54" i="1" s="1"/>
  <c r="AJ55" i="1"/>
  <c r="AI55" i="1"/>
  <c r="AH55" i="1"/>
  <c r="AG55" i="1"/>
  <c r="AG54" i="1" s="1"/>
  <c r="AF55" i="1"/>
  <c r="AE55" i="1"/>
  <c r="AD55" i="1"/>
  <c r="J55" i="1" s="1"/>
  <c r="AC55" i="1"/>
  <c r="AB55" i="1"/>
  <c r="AA55" i="1"/>
  <c r="Z55" i="1"/>
  <c r="F55" i="1" s="1"/>
  <c r="Y55" i="1"/>
  <c r="X55" i="1"/>
  <c r="W55" i="1"/>
  <c r="V55" i="1"/>
  <c r="L55" i="1" s="1"/>
  <c r="U55" i="1"/>
  <c r="T55" i="1"/>
  <c r="S55" i="1"/>
  <c r="R55" i="1"/>
  <c r="H55" i="1" s="1"/>
  <c r="Q55" i="1"/>
  <c r="P55" i="1"/>
  <c r="O55" i="1"/>
  <c r="N55" i="1"/>
  <c r="M55" i="1"/>
  <c r="D55" i="1"/>
  <c r="C55" i="1"/>
  <c r="B55" i="1"/>
  <c r="A55" i="1"/>
  <c r="AY54" i="1"/>
  <c r="AU54" i="1"/>
  <c r="AQ54" i="1"/>
  <c r="AM54" i="1"/>
  <c r="AE54" i="1"/>
  <c r="AB54" i="1"/>
  <c r="AA54" i="1"/>
  <c r="W54" i="1"/>
  <c r="S54" i="1"/>
  <c r="O54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Q51" i="1" s="1"/>
  <c r="AP53" i="1"/>
  <c r="AO53" i="1"/>
  <c r="AN53" i="1"/>
  <c r="AM53" i="1"/>
  <c r="AM51" i="1" s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L53" i="1" s="1"/>
  <c r="U53" i="1"/>
  <c r="T53" i="1"/>
  <c r="S53" i="1"/>
  <c r="R53" i="1"/>
  <c r="H53" i="1" s="1"/>
  <c r="Q53" i="1"/>
  <c r="P53" i="1"/>
  <c r="O53" i="1"/>
  <c r="E53" i="1" s="1"/>
  <c r="N53" i="1"/>
  <c r="J53" i="1"/>
  <c r="I53" i="1"/>
  <c r="F53" i="1"/>
  <c r="D53" i="1"/>
  <c r="C53" i="1"/>
  <c r="B53" i="1"/>
  <c r="A53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M52" i="1" s="1"/>
  <c r="AF52" i="1"/>
  <c r="AE52" i="1"/>
  <c r="AD52" i="1"/>
  <c r="AC52" i="1"/>
  <c r="AB52" i="1"/>
  <c r="H52" i="1" s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L52" i="1"/>
  <c r="I52" i="1"/>
  <c r="D52" i="1"/>
  <c r="C52" i="1"/>
  <c r="B52" i="1"/>
  <c r="A52" i="1"/>
  <c r="AY51" i="1"/>
  <c r="AU51" i="1"/>
  <c r="AE51" i="1"/>
  <c r="AA51" i="1"/>
  <c r="S51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BB46" i="1"/>
  <c r="BA46" i="1"/>
  <c r="AZ46" i="1"/>
  <c r="AX46" i="1"/>
  <c r="AW46" i="1"/>
  <c r="AV46" i="1"/>
  <c r="AT46" i="1"/>
  <c r="AS46" i="1"/>
  <c r="AR46" i="1"/>
  <c r="AP46" i="1"/>
  <c r="AO46" i="1"/>
  <c r="AN46" i="1"/>
  <c r="AL46" i="1"/>
  <c r="AK46" i="1"/>
  <c r="AJ46" i="1"/>
  <c r="AH46" i="1"/>
  <c r="AG46" i="1"/>
  <c r="AF46" i="1"/>
  <c r="AD46" i="1"/>
  <c r="AC46" i="1"/>
  <c r="AB46" i="1"/>
  <c r="Z46" i="1"/>
  <c r="X46" i="1"/>
  <c r="V46" i="1"/>
  <c r="U46" i="1"/>
  <c r="T46" i="1"/>
  <c r="R46" i="1"/>
  <c r="Q46" i="1"/>
  <c r="P46" i="1"/>
  <c r="N46" i="1"/>
  <c r="L46" i="1"/>
  <c r="J46" i="1"/>
  <c r="H46" i="1"/>
  <c r="F46" i="1"/>
  <c r="D46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B41" i="1"/>
  <c r="AZ41" i="1"/>
  <c r="AX41" i="1"/>
  <c r="AW41" i="1"/>
  <c r="AV41" i="1"/>
  <c r="AT41" i="1"/>
  <c r="AS41" i="1"/>
  <c r="AR41" i="1"/>
  <c r="AP41" i="1"/>
  <c r="AO41" i="1"/>
  <c r="AN41" i="1"/>
  <c r="AL41" i="1"/>
  <c r="AJ41" i="1"/>
  <c r="AH41" i="1"/>
  <c r="AG41" i="1"/>
  <c r="AF41" i="1"/>
  <c r="AD41" i="1"/>
  <c r="AC41" i="1"/>
  <c r="AB41" i="1"/>
  <c r="Z41" i="1"/>
  <c r="X41" i="1"/>
  <c r="V41" i="1"/>
  <c r="T41" i="1"/>
  <c r="R41" i="1"/>
  <c r="Q41" i="1"/>
  <c r="P41" i="1"/>
  <c r="N41" i="1"/>
  <c r="L41" i="1"/>
  <c r="J41" i="1"/>
  <c r="H41" i="1"/>
  <c r="F41" i="1"/>
  <c r="D41" i="1"/>
  <c r="BB32" i="1"/>
  <c r="BA32" i="1"/>
  <c r="AZ32" i="1"/>
  <c r="AY32" i="1"/>
  <c r="AX32" i="1"/>
  <c r="AW32" i="1"/>
  <c r="AV32" i="1"/>
  <c r="AU32" i="1"/>
  <c r="AT32" i="1"/>
  <c r="AR32" i="1"/>
  <c r="AQ32" i="1"/>
  <c r="AP32" i="1"/>
  <c r="AO32" i="1"/>
  <c r="AN32" i="1"/>
  <c r="AM32" i="1"/>
  <c r="AL32" i="1"/>
  <c r="AK32" i="1"/>
  <c r="AJ32" i="1"/>
  <c r="AH32" i="1"/>
  <c r="AG32" i="1"/>
  <c r="AF32" i="1"/>
  <c r="AE32" i="1"/>
  <c r="AD32" i="1"/>
  <c r="AB32" i="1"/>
  <c r="AA32" i="1"/>
  <c r="Z32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B30" i="1"/>
  <c r="BA30" i="1"/>
  <c r="AZ30" i="1"/>
  <c r="AY30" i="1"/>
  <c r="AX30" i="1"/>
  <c r="AW30" i="1"/>
  <c r="AV30" i="1"/>
  <c r="AU30" i="1"/>
  <c r="AT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D30" i="1"/>
  <c r="AC30" i="1"/>
  <c r="AB30" i="1"/>
  <c r="Z30" i="1"/>
  <c r="X30" i="1"/>
  <c r="V30" i="1"/>
  <c r="U30" i="1"/>
  <c r="T30" i="1"/>
  <c r="R30" i="1"/>
  <c r="Q30" i="1"/>
  <c r="P30" i="1"/>
  <c r="N30" i="1"/>
  <c r="J30" i="1"/>
  <c r="H30" i="1"/>
  <c r="F30" i="1"/>
  <c r="D30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W28" i="1"/>
  <c r="AO28" i="1"/>
  <c r="AK28" i="1"/>
  <c r="A11" i="1"/>
  <c r="A9" i="1"/>
  <c r="A6" i="1"/>
  <c r="A4" i="1"/>
  <c r="Y168" i="1" l="1"/>
  <c r="Y41" i="1" s="1"/>
  <c r="Y46" i="1"/>
  <c r="Y94" i="1"/>
  <c r="Y93" i="1" s="1"/>
  <c r="Y83" i="1" s="1"/>
  <c r="Y28" i="1" s="1"/>
  <c r="AS94" i="1"/>
  <c r="AS93" i="1" s="1"/>
  <c r="AS117" i="1"/>
  <c r="AS32" i="1" s="1"/>
  <c r="E52" i="1"/>
  <c r="E74" i="1"/>
  <c r="E73" i="1" s="1"/>
  <c r="E72" i="1" s="1"/>
  <c r="E88" i="1"/>
  <c r="E89" i="1"/>
  <c r="AI85" i="1"/>
  <c r="AI84" i="1" s="1"/>
  <c r="E98" i="1"/>
  <c r="E94" i="1" s="1"/>
  <c r="E93" i="1" s="1"/>
  <c r="E107" i="1"/>
  <c r="AI117" i="1"/>
  <c r="AI32" i="1" s="1"/>
  <c r="E121" i="1"/>
  <c r="AI51" i="1"/>
  <c r="AI50" i="1" s="1"/>
  <c r="Y54" i="1"/>
  <c r="AS54" i="1"/>
  <c r="AS51" i="1" s="1"/>
  <c r="AS50" i="1" s="1"/>
  <c r="Y66" i="1"/>
  <c r="Y65" i="1" s="1"/>
  <c r="E126" i="1"/>
  <c r="N66" i="1"/>
  <c r="N65" i="1" s="1"/>
  <c r="L71" i="1"/>
  <c r="L70" i="1" s="1"/>
  <c r="V70" i="1"/>
  <c r="V66" i="1" s="1"/>
  <c r="V65" i="1" s="1"/>
  <c r="J71" i="1"/>
  <c r="J70" i="1" s="1"/>
  <c r="AD70" i="1"/>
  <c r="AL66" i="1"/>
  <c r="AL65" i="1" s="1"/>
  <c r="BB66" i="1"/>
  <c r="BB65" i="1" s="1"/>
  <c r="S114" i="1"/>
  <c r="S30" i="1" s="1"/>
  <c r="I115" i="1"/>
  <c r="I114" i="1" s="1"/>
  <c r="I30" i="1" s="1"/>
  <c r="E119" i="1"/>
  <c r="O117" i="1"/>
  <c r="O32" i="1" s="1"/>
  <c r="M119" i="1"/>
  <c r="M117" i="1" s="1"/>
  <c r="M32" i="1" s="1"/>
  <c r="W117" i="1"/>
  <c r="W32" i="1" s="1"/>
  <c r="I191" i="1"/>
  <c r="I190" i="1" s="1"/>
  <c r="S190" i="1"/>
  <c r="K191" i="1"/>
  <c r="K190" i="1" s="1"/>
  <c r="AE190" i="1"/>
  <c r="O51" i="1"/>
  <c r="T54" i="1"/>
  <c r="F68" i="1"/>
  <c r="F67" i="1" s="1"/>
  <c r="P77" i="1"/>
  <c r="P75" i="1" s="1"/>
  <c r="M89" i="1"/>
  <c r="W85" i="1"/>
  <c r="W84" i="1" s="1"/>
  <c r="F105" i="1"/>
  <c r="F103" i="1" s="1"/>
  <c r="P103" i="1"/>
  <c r="J105" i="1"/>
  <c r="T103" i="1"/>
  <c r="X103" i="1"/>
  <c r="N105" i="1"/>
  <c r="N103" i="1" s="1"/>
  <c r="F58" i="1"/>
  <c r="P54" i="1"/>
  <c r="N58" i="1"/>
  <c r="N54" i="1" s="1"/>
  <c r="X54" i="1"/>
  <c r="H68" i="1"/>
  <c r="H67" i="1" s="1"/>
  <c r="R67" i="1"/>
  <c r="F66" i="1"/>
  <c r="F65" i="1" s="1"/>
  <c r="AH66" i="1"/>
  <c r="AH65" i="1" s="1"/>
  <c r="AX66" i="1"/>
  <c r="AX65" i="1" s="1"/>
  <c r="E115" i="1"/>
  <c r="E114" i="1" s="1"/>
  <c r="E30" i="1" s="1"/>
  <c r="O114" i="1"/>
  <c r="O30" i="1" s="1"/>
  <c r="M115" i="1"/>
  <c r="M114" i="1" s="1"/>
  <c r="M30" i="1" s="1"/>
  <c r="W114" i="1"/>
  <c r="W30" i="1" s="1"/>
  <c r="AA114" i="1"/>
  <c r="AA30" i="1" s="1"/>
  <c r="G115" i="1"/>
  <c r="G114" i="1" s="1"/>
  <c r="G30" i="1" s="1"/>
  <c r="AE114" i="1"/>
  <c r="AE30" i="1" s="1"/>
  <c r="K115" i="1"/>
  <c r="K114" i="1" s="1"/>
  <c r="K30" i="1" s="1"/>
  <c r="S117" i="1"/>
  <c r="S32" i="1" s="1"/>
  <c r="I119" i="1"/>
  <c r="E191" i="1"/>
  <c r="E190" i="1" s="1"/>
  <c r="O190" i="1"/>
  <c r="M191" i="1"/>
  <c r="M190" i="1" s="1"/>
  <c r="W190" i="1"/>
  <c r="AA46" i="1"/>
  <c r="AI46" i="1"/>
  <c r="AM46" i="1"/>
  <c r="AQ46" i="1"/>
  <c r="AU46" i="1"/>
  <c r="AY46" i="1"/>
  <c r="M53" i="1"/>
  <c r="W51" i="1"/>
  <c r="AM50" i="1"/>
  <c r="X77" i="1"/>
  <c r="X75" i="1" s="1"/>
  <c r="R85" i="1"/>
  <c r="R84" i="1" s="1"/>
  <c r="V85" i="1"/>
  <c r="V84" i="1" s="1"/>
  <c r="Z85" i="1"/>
  <c r="Z84" i="1" s="1"/>
  <c r="AD85" i="1"/>
  <c r="AD84" i="1" s="1"/>
  <c r="AH85" i="1"/>
  <c r="AH84" i="1" s="1"/>
  <c r="AP85" i="1"/>
  <c r="AP84" i="1" s="1"/>
  <c r="AP83" i="1" s="1"/>
  <c r="AP28" i="1" s="1"/>
  <c r="AT85" i="1"/>
  <c r="AT84" i="1" s="1"/>
  <c r="AX85" i="1"/>
  <c r="AX84" i="1" s="1"/>
  <c r="BB85" i="1"/>
  <c r="BB84" i="1" s="1"/>
  <c r="D85" i="1"/>
  <c r="D84" i="1" s="1"/>
  <c r="D83" i="1" s="1"/>
  <c r="D28" i="1" s="1"/>
  <c r="G91" i="1"/>
  <c r="Q85" i="1"/>
  <c r="Q84" i="1" s="1"/>
  <c r="Q83" i="1" s="1"/>
  <c r="Q28" i="1" s="1"/>
  <c r="AC83" i="1"/>
  <c r="AC28" i="1" s="1"/>
  <c r="K94" i="1"/>
  <c r="K93" i="1" s="1"/>
  <c r="I95" i="1"/>
  <c r="AC94" i="1"/>
  <c r="AC93" i="1" s="1"/>
  <c r="J103" i="1"/>
  <c r="M51" i="1"/>
  <c r="L68" i="1"/>
  <c r="L67" i="1" s="1"/>
  <c r="L66" i="1" s="1"/>
  <c r="L65" i="1" s="1"/>
  <c r="V67" i="1"/>
  <c r="J68" i="1"/>
  <c r="J67" i="1" s="1"/>
  <c r="AD67" i="1"/>
  <c r="AP66" i="1"/>
  <c r="AP65" i="1" s="1"/>
  <c r="H71" i="1"/>
  <c r="H70" i="1" s="1"/>
  <c r="R70" i="1"/>
  <c r="R66" i="1" s="1"/>
  <c r="R65" i="1" s="1"/>
  <c r="AT66" i="1"/>
  <c r="AT65" i="1" s="1"/>
  <c r="D51" i="1"/>
  <c r="AV66" i="1"/>
  <c r="AV65" i="1" s="1"/>
  <c r="T77" i="1"/>
  <c r="T75" i="1" s="1"/>
  <c r="AB77" i="1"/>
  <c r="AB75" i="1" s="1"/>
  <c r="AJ77" i="1"/>
  <c r="AJ75" i="1" s="1"/>
  <c r="AR77" i="1"/>
  <c r="AR75" i="1" s="1"/>
  <c r="AZ77" i="1"/>
  <c r="AZ75" i="1" s="1"/>
  <c r="AS83" i="1"/>
  <c r="AS28" i="1" s="1"/>
  <c r="D94" i="1"/>
  <c r="D93" i="1" s="1"/>
  <c r="F121" i="1"/>
  <c r="F117" i="1" s="1"/>
  <c r="F32" i="1" s="1"/>
  <c r="P117" i="1"/>
  <c r="P32" i="1" s="1"/>
  <c r="T117" i="1"/>
  <c r="T32" i="1" s="1"/>
  <c r="J121" i="1"/>
  <c r="J117" i="1" s="1"/>
  <c r="J32" i="1" s="1"/>
  <c r="N121" i="1"/>
  <c r="N117" i="1" s="1"/>
  <c r="N32" i="1" s="1"/>
  <c r="X117" i="1"/>
  <c r="X32" i="1" s="1"/>
  <c r="E59" i="1"/>
  <c r="I59" i="1"/>
  <c r="U66" i="1"/>
  <c r="U65" i="1" s="1"/>
  <c r="AK66" i="1"/>
  <c r="AK65" i="1" s="1"/>
  <c r="BA66" i="1"/>
  <c r="BA65" i="1" s="1"/>
  <c r="AA66" i="1"/>
  <c r="AA65" i="1" s="1"/>
  <c r="AI66" i="1"/>
  <c r="AI65" i="1" s="1"/>
  <c r="AQ66" i="1"/>
  <c r="AQ65" i="1" s="1"/>
  <c r="AY66" i="1"/>
  <c r="AY65" i="1" s="1"/>
  <c r="AY50" i="1" s="1"/>
  <c r="N77" i="1"/>
  <c r="N75" i="1" s="1"/>
  <c r="AH77" i="1"/>
  <c r="AH75" i="1" s="1"/>
  <c r="AL77" i="1"/>
  <c r="AL75" i="1" s="1"/>
  <c r="AP77" i="1"/>
  <c r="AP75" i="1" s="1"/>
  <c r="AT77" i="1"/>
  <c r="AT75" i="1" s="1"/>
  <c r="AX77" i="1"/>
  <c r="AX75" i="1" s="1"/>
  <c r="BB77" i="1"/>
  <c r="BB75" i="1" s="1"/>
  <c r="H81" i="1"/>
  <c r="L81" i="1"/>
  <c r="J81" i="1"/>
  <c r="I86" i="1"/>
  <c r="M86" i="1"/>
  <c r="G53" i="1"/>
  <c r="K53" i="1"/>
  <c r="H58" i="1"/>
  <c r="L58" i="1"/>
  <c r="H59" i="1"/>
  <c r="L59" i="1"/>
  <c r="H60" i="1"/>
  <c r="L60" i="1"/>
  <c r="J60" i="1"/>
  <c r="F74" i="1"/>
  <c r="F73" i="1" s="1"/>
  <c r="F72" i="1" s="1"/>
  <c r="J74" i="1"/>
  <c r="J73" i="1" s="1"/>
  <c r="J72" i="1" s="1"/>
  <c r="N74" i="1"/>
  <c r="N73" i="1" s="1"/>
  <c r="N72" i="1" s="1"/>
  <c r="H74" i="1"/>
  <c r="H73" i="1" s="1"/>
  <c r="H72" i="1" s="1"/>
  <c r="AI77" i="1"/>
  <c r="AI75" i="1" s="1"/>
  <c r="AM77" i="1"/>
  <c r="AM75" i="1" s="1"/>
  <c r="AQ77" i="1"/>
  <c r="AQ75" i="1" s="1"/>
  <c r="AQ50" i="1" s="1"/>
  <c r="AU77" i="1"/>
  <c r="AU75" i="1" s="1"/>
  <c r="AY77" i="1"/>
  <c r="AY75" i="1" s="1"/>
  <c r="H80" i="1"/>
  <c r="L80" i="1"/>
  <c r="L77" i="1" s="1"/>
  <c r="L75" i="1" s="1"/>
  <c r="E81" i="1"/>
  <c r="I81" i="1"/>
  <c r="M81" i="1"/>
  <c r="K81" i="1"/>
  <c r="K77" i="1" s="1"/>
  <c r="K75" i="1" s="1"/>
  <c r="H82" i="1"/>
  <c r="L82" i="1"/>
  <c r="AB85" i="1"/>
  <c r="AB84" i="1" s="1"/>
  <c r="AB83" i="1" s="1"/>
  <c r="AB28" i="1" s="1"/>
  <c r="AJ85" i="1"/>
  <c r="AJ84" i="1" s="1"/>
  <c r="AJ83" i="1" s="1"/>
  <c r="AJ28" i="1" s="1"/>
  <c r="AN85" i="1"/>
  <c r="AN84" i="1" s="1"/>
  <c r="AN83" i="1" s="1"/>
  <c r="AN28" i="1" s="1"/>
  <c r="AR85" i="1"/>
  <c r="AR84" i="1" s="1"/>
  <c r="AR83" i="1" s="1"/>
  <c r="AR28" i="1" s="1"/>
  <c r="AV85" i="1"/>
  <c r="AV84" i="1" s="1"/>
  <c r="AV83" i="1" s="1"/>
  <c r="AV28" i="1" s="1"/>
  <c r="AZ85" i="1"/>
  <c r="AZ84" i="1" s="1"/>
  <c r="AZ83" i="1" s="1"/>
  <c r="AZ28" i="1" s="1"/>
  <c r="F88" i="1"/>
  <c r="J88" i="1"/>
  <c r="N88" i="1"/>
  <c r="H88" i="1"/>
  <c r="L88" i="1"/>
  <c r="E91" i="1"/>
  <c r="I91" i="1"/>
  <c r="M91" i="1"/>
  <c r="K91" i="1"/>
  <c r="O94" i="1"/>
  <c r="O93" i="1" s="1"/>
  <c r="AE94" i="1"/>
  <c r="AE93" i="1" s="1"/>
  <c r="M95" i="1"/>
  <c r="M94" i="1" s="1"/>
  <c r="M93" i="1" s="1"/>
  <c r="E97" i="1"/>
  <c r="I97" i="1"/>
  <c r="M97" i="1"/>
  <c r="R117" i="1"/>
  <c r="R32" i="1" s="1"/>
  <c r="G118" i="1"/>
  <c r="Q117" i="1"/>
  <c r="Q32" i="1" s="1"/>
  <c r="K118" i="1"/>
  <c r="K117" i="1" s="1"/>
  <c r="K32" i="1" s="1"/>
  <c r="U117" i="1"/>
  <c r="U32" i="1" s="1"/>
  <c r="Y117" i="1"/>
  <c r="Y32" i="1" s="1"/>
  <c r="E118" i="1"/>
  <c r="I118" i="1"/>
  <c r="I117" i="1" s="1"/>
  <c r="I32" i="1" s="1"/>
  <c r="AC117" i="1"/>
  <c r="AC32" i="1" s="1"/>
  <c r="G191" i="1"/>
  <c r="G190" i="1" s="1"/>
  <c r="AB51" i="1"/>
  <c r="AB50" i="1" s="1"/>
  <c r="AF51" i="1"/>
  <c r="AF50" i="1" s="1"/>
  <c r="AJ51" i="1"/>
  <c r="AN51" i="1"/>
  <c r="AR51" i="1"/>
  <c r="AR50" i="1" s="1"/>
  <c r="AV51" i="1"/>
  <c r="AV50" i="1" s="1"/>
  <c r="AZ51" i="1"/>
  <c r="M54" i="1"/>
  <c r="I56" i="1"/>
  <c r="G61" i="1"/>
  <c r="K61" i="1"/>
  <c r="E61" i="1"/>
  <c r="I61" i="1"/>
  <c r="AA85" i="1"/>
  <c r="AA84" i="1" s="1"/>
  <c r="K87" i="1"/>
  <c r="K85" i="1" s="1"/>
  <c r="K84" i="1" s="1"/>
  <c r="AQ85" i="1"/>
  <c r="AQ84" i="1" s="1"/>
  <c r="AU85" i="1"/>
  <c r="AU84" i="1" s="1"/>
  <c r="AU83" i="1" s="1"/>
  <c r="AU28" i="1" s="1"/>
  <c r="E90" i="1"/>
  <c r="E85" i="1" s="1"/>
  <c r="E84" i="1" s="1"/>
  <c r="I90" i="1"/>
  <c r="M90" i="1"/>
  <c r="F91" i="1"/>
  <c r="J91" i="1"/>
  <c r="N91" i="1"/>
  <c r="V117" i="1"/>
  <c r="V32" i="1" s="1"/>
  <c r="H104" i="1"/>
  <c r="L104" i="1"/>
  <c r="L103" i="1" s="1"/>
  <c r="H106" i="1"/>
  <c r="L106" i="1"/>
  <c r="L115" i="1"/>
  <c r="L114" i="1" s="1"/>
  <c r="L30" i="1" s="1"/>
  <c r="L118" i="1"/>
  <c r="E122" i="1"/>
  <c r="I122" i="1"/>
  <c r="F98" i="1"/>
  <c r="J98" i="1"/>
  <c r="H100" i="1"/>
  <c r="L100" i="1"/>
  <c r="F100" i="1"/>
  <c r="H105" i="1"/>
  <c r="L105" i="1"/>
  <c r="E106" i="1"/>
  <c r="I106" i="1"/>
  <c r="M106" i="1"/>
  <c r="G106" i="1"/>
  <c r="K106" i="1"/>
  <c r="G119" i="1"/>
  <c r="G117" i="1" s="1"/>
  <c r="G32" i="1" s="1"/>
  <c r="K119" i="1"/>
  <c r="H121" i="1"/>
  <c r="L121" i="1"/>
  <c r="H122" i="1"/>
  <c r="H117" i="1" s="1"/>
  <c r="H32" i="1" s="1"/>
  <c r="L122" i="1"/>
  <c r="H124" i="1"/>
  <c r="L124" i="1"/>
  <c r="H125" i="1"/>
  <c r="L125" i="1"/>
  <c r="G126" i="1"/>
  <c r="K126" i="1"/>
  <c r="I126" i="1"/>
  <c r="G128" i="1"/>
  <c r="K128" i="1"/>
  <c r="E128" i="1"/>
  <c r="I128" i="1"/>
  <c r="H99" i="1"/>
  <c r="L99" i="1"/>
  <c r="G107" i="1"/>
  <c r="K107" i="1"/>
  <c r="H126" i="1"/>
  <c r="L126" i="1"/>
  <c r="I55" i="1"/>
  <c r="I54" i="1" s="1"/>
  <c r="I51" i="1" s="1"/>
  <c r="AC54" i="1"/>
  <c r="AC51" i="1" s="1"/>
  <c r="AC50" i="1" s="1"/>
  <c r="H79" i="1"/>
  <c r="R77" i="1"/>
  <c r="R75" i="1" s="1"/>
  <c r="L79" i="1"/>
  <c r="V77" i="1"/>
  <c r="V75" i="1" s="1"/>
  <c r="J79" i="1"/>
  <c r="AD77" i="1"/>
  <c r="AD75" i="1" s="1"/>
  <c r="AU50" i="1"/>
  <c r="E55" i="1"/>
  <c r="E71" i="1"/>
  <c r="E70" i="1" s="1"/>
  <c r="E66" i="1" s="1"/>
  <c r="E65" i="1" s="1"/>
  <c r="O70" i="1"/>
  <c r="O66" i="1" s="1"/>
  <c r="O65" i="1" s="1"/>
  <c r="O50" i="1" s="1"/>
  <c r="I71" i="1"/>
  <c r="I70" i="1" s="1"/>
  <c r="I66" i="1" s="1"/>
  <c r="I65" i="1" s="1"/>
  <c r="S70" i="1"/>
  <c r="S66" i="1" s="1"/>
  <c r="S65" i="1" s="1"/>
  <c r="S50" i="1" s="1"/>
  <c r="M71" i="1"/>
  <c r="M70" i="1" s="1"/>
  <c r="M66" i="1" s="1"/>
  <c r="M65" i="1" s="1"/>
  <c r="W70" i="1"/>
  <c r="W66" i="1" s="1"/>
  <c r="W65" i="1" s="1"/>
  <c r="K71" i="1"/>
  <c r="K70" i="1" s="1"/>
  <c r="K66" i="1" s="1"/>
  <c r="K65" i="1" s="1"/>
  <c r="AE70" i="1"/>
  <c r="AE66" i="1" s="1"/>
  <c r="AE65" i="1" s="1"/>
  <c r="M74" i="1"/>
  <c r="M73" i="1" s="1"/>
  <c r="M72" i="1" s="1"/>
  <c r="E79" i="1"/>
  <c r="E77" i="1" s="1"/>
  <c r="E75" i="1" s="1"/>
  <c r="O77" i="1"/>
  <c r="O75" i="1" s="1"/>
  <c r="I79" i="1"/>
  <c r="I77" i="1" s="1"/>
  <c r="I75" i="1" s="1"/>
  <c r="S77" i="1"/>
  <c r="S75" i="1" s="1"/>
  <c r="M79" i="1"/>
  <c r="W77" i="1"/>
  <c r="W75" i="1" s="1"/>
  <c r="G79" i="1"/>
  <c r="G77" i="1" s="1"/>
  <c r="G75" i="1" s="1"/>
  <c r="AA77" i="1"/>
  <c r="AA75" i="1" s="1"/>
  <c r="K79" i="1"/>
  <c r="AE77" i="1"/>
  <c r="AE75" i="1" s="1"/>
  <c r="AE50" i="1" s="1"/>
  <c r="G55" i="1"/>
  <c r="Q54" i="1"/>
  <c r="Q51" i="1" s="1"/>
  <c r="Q50" i="1" s="1"/>
  <c r="F79" i="1"/>
  <c r="F77" i="1" s="1"/>
  <c r="F75" i="1" s="1"/>
  <c r="Z77" i="1"/>
  <c r="Z75" i="1" s="1"/>
  <c r="AM27" i="1"/>
  <c r="H56" i="1"/>
  <c r="R54" i="1"/>
  <c r="R51" i="1" s="1"/>
  <c r="R50" i="1" s="1"/>
  <c r="L56" i="1"/>
  <c r="L54" i="1" s="1"/>
  <c r="L51" i="1" s="1"/>
  <c r="V54" i="1"/>
  <c r="V51" i="1" s="1"/>
  <c r="Z54" i="1"/>
  <c r="Z51" i="1" s="1"/>
  <c r="J56" i="1"/>
  <c r="J54" i="1" s="1"/>
  <c r="AD54" i="1"/>
  <c r="AD51" i="1" s="1"/>
  <c r="AH54" i="1"/>
  <c r="AH51" i="1" s="1"/>
  <c r="AH50" i="1" s="1"/>
  <c r="AL54" i="1"/>
  <c r="AL51" i="1" s="1"/>
  <c r="AL50" i="1" s="1"/>
  <c r="AP54" i="1"/>
  <c r="AP51" i="1" s="1"/>
  <c r="AT54" i="1"/>
  <c r="AT51" i="1" s="1"/>
  <c r="AT50" i="1" s="1"/>
  <c r="AX54" i="1"/>
  <c r="AX51" i="1" s="1"/>
  <c r="AX50" i="1" s="1"/>
  <c r="BB54" i="1"/>
  <c r="BB51" i="1" s="1"/>
  <c r="BB50" i="1" s="1"/>
  <c r="G71" i="1"/>
  <c r="G70" i="1" s="1"/>
  <c r="G66" i="1" s="1"/>
  <c r="G65" i="1" s="1"/>
  <c r="K55" i="1"/>
  <c r="U54" i="1"/>
  <c r="F54" i="1"/>
  <c r="Q73" i="1"/>
  <c r="Q72" i="1" s="1"/>
  <c r="U73" i="1"/>
  <c r="U72" i="1" s="1"/>
  <c r="Y73" i="1"/>
  <c r="Y72" i="1" s="1"/>
  <c r="AC73" i="1"/>
  <c r="AC72" i="1" s="1"/>
  <c r="F86" i="1"/>
  <c r="P85" i="1"/>
  <c r="P84" i="1" s="1"/>
  <c r="P83" i="1" s="1"/>
  <c r="P28" i="1" s="1"/>
  <c r="J86" i="1"/>
  <c r="J85" i="1" s="1"/>
  <c r="J84" i="1" s="1"/>
  <c r="T85" i="1"/>
  <c r="T84" i="1" s="1"/>
  <c r="T83" i="1" s="1"/>
  <c r="T28" i="1" s="1"/>
  <c r="N86" i="1"/>
  <c r="X85" i="1"/>
  <c r="X84" i="1" s="1"/>
  <c r="L86" i="1"/>
  <c r="L85" i="1" s="1"/>
  <c r="L84" i="1" s="1"/>
  <c r="AF85" i="1"/>
  <c r="AF84" i="1" s="1"/>
  <c r="AF83" i="1" s="1"/>
  <c r="AF28" i="1" s="1"/>
  <c r="AA50" i="1"/>
  <c r="F52" i="1"/>
  <c r="P51" i="1"/>
  <c r="P50" i="1" s="1"/>
  <c r="J52" i="1"/>
  <c r="T51" i="1"/>
  <c r="T50" i="1" s="1"/>
  <c r="N52" i="1"/>
  <c r="X51" i="1"/>
  <c r="X50" i="1" s="1"/>
  <c r="AJ50" i="1"/>
  <c r="AN50" i="1"/>
  <c r="AZ50" i="1"/>
  <c r="H54" i="1"/>
  <c r="H51" i="1" s="1"/>
  <c r="J77" i="1"/>
  <c r="J75" i="1" s="1"/>
  <c r="O85" i="1"/>
  <c r="O84" i="1" s="1"/>
  <c r="AE85" i="1"/>
  <c r="AE84" i="1" s="1"/>
  <c r="H86" i="1"/>
  <c r="G87" i="1"/>
  <c r="G85" i="1" s="1"/>
  <c r="G84" i="1" s="1"/>
  <c r="D50" i="1"/>
  <c r="G52" i="1"/>
  <c r="K52" i="1"/>
  <c r="U51" i="1"/>
  <c r="U50" i="1" s="1"/>
  <c r="Y51" i="1"/>
  <c r="AG51" i="1"/>
  <c r="AG50" i="1" s="1"/>
  <c r="AK51" i="1"/>
  <c r="AK50" i="1" s="1"/>
  <c r="AO51" i="1"/>
  <c r="AO50" i="1" s="1"/>
  <c r="AW51" i="1"/>
  <c r="AW50" i="1" s="1"/>
  <c r="BA51" i="1"/>
  <c r="BA50" i="1" s="1"/>
  <c r="N94" i="1"/>
  <c r="N93" i="1" s="1"/>
  <c r="H96" i="1"/>
  <c r="H94" i="1" s="1"/>
  <c r="H93" i="1" s="1"/>
  <c r="R94" i="1"/>
  <c r="R93" i="1" s="1"/>
  <c r="R83" i="1" s="1"/>
  <c r="R28" i="1" s="1"/>
  <c r="L96" i="1"/>
  <c r="L94" i="1" s="1"/>
  <c r="L93" i="1" s="1"/>
  <c r="V94" i="1"/>
  <c r="V93" i="1" s="1"/>
  <c r="V83" i="1" s="1"/>
  <c r="V28" i="1" s="1"/>
  <c r="Z94" i="1"/>
  <c r="Z93" i="1" s="1"/>
  <c r="Z83" i="1" s="1"/>
  <c r="Z28" i="1" s="1"/>
  <c r="J96" i="1"/>
  <c r="AD94" i="1"/>
  <c r="AD93" i="1" s="1"/>
  <c r="AD83" i="1" s="1"/>
  <c r="AD28" i="1" s="1"/>
  <c r="AH94" i="1"/>
  <c r="AH93" i="1" s="1"/>
  <c r="AH83" i="1" s="1"/>
  <c r="AH28" i="1" s="1"/>
  <c r="AL94" i="1"/>
  <c r="AL93" i="1" s="1"/>
  <c r="AL83" i="1" s="1"/>
  <c r="AL28" i="1" s="1"/>
  <c r="AP94" i="1"/>
  <c r="AP93" i="1" s="1"/>
  <c r="AT94" i="1"/>
  <c r="AT93" i="1" s="1"/>
  <c r="AT83" i="1" s="1"/>
  <c r="AT28" i="1" s="1"/>
  <c r="AX94" i="1"/>
  <c r="AX93" i="1" s="1"/>
  <c r="AX83" i="1" s="1"/>
  <c r="AX28" i="1" s="1"/>
  <c r="BB94" i="1"/>
  <c r="BB93" i="1" s="1"/>
  <c r="BB83" i="1" s="1"/>
  <c r="BB28" i="1" s="1"/>
  <c r="E104" i="1"/>
  <c r="E103" i="1" s="1"/>
  <c r="O103" i="1"/>
  <c r="I104" i="1"/>
  <c r="I103" i="1" s="1"/>
  <c r="S103" i="1"/>
  <c r="S83" i="1" s="1"/>
  <c r="S28" i="1" s="1"/>
  <c r="M104" i="1"/>
  <c r="W103" i="1"/>
  <c r="W83" i="1" s="1"/>
  <c r="W28" i="1" s="1"/>
  <c r="AA103" i="1"/>
  <c r="AA83" i="1" s="1"/>
  <c r="AA28" i="1" s="1"/>
  <c r="K104" i="1"/>
  <c r="AE103" i="1"/>
  <c r="AI103" i="1"/>
  <c r="AI83" i="1" s="1"/>
  <c r="AI28" i="1" s="1"/>
  <c r="AM103" i="1"/>
  <c r="AM83" i="1" s="1"/>
  <c r="AM28" i="1" s="1"/>
  <c r="AQ103" i="1"/>
  <c r="AQ83" i="1" s="1"/>
  <c r="AQ28" i="1" s="1"/>
  <c r="AU103" i="1"/>
  <c r="AY103" i="1"/>
  <c r="AY83" i="1" s="1"/>
  <c r="AY28" i="1" s="1"/>
  <c r="H77" i="1"/>
  <c r="H75" i="1" s="1"/>
  <c r="F96" i="1"/>
  <c r="F94" i="1" s="1"/>
  <c r="F93" i="1" s="1"/>
  <c r="G104" i="1"/>
  <c r="G103" i="1" s="1"/>
  <c r="M77" i="1"/>
  <c r="M75" i="1" s="1"/>
  <c r="I85" i="1"/>
  <c r="I84" i="1" s="1"/>
  <c r="M85" i="1"/>
  <c r="M84" i="1" s="1"/>
  <c r="I94" i="1"/>
  <c r="I93" i="1" s="1"/>
  <c r="Y50" i="1" l="1"/>
  <c r="O83" i="1"/>
  <c r="O28" i="1" s="1"/>
  <c r="L50" i="1"/>
  <c r="N51" i="1"/>
  <c r="N50" i="1" s="1"/>
  <c r="AM26" i="1"/>
  <c r="AM25" i="1" s="1"/>
  <c r="I83" i="1"/>
  <c r="I28" i="1" s="1"/>
  <c r="H85" i="1"/>
  <c r="H84" i="1" s="1"/>
  <c r="X83" i="1"/>
  <c r="X28" i="1" s="1"/>
  <c r="AP50" i="1"/>
  <c r="G54" i="1"/>
  <c r="W50" i="1"/>
  <c r="W27" i="1" s="1"/>
  <c r="W26" i="1" s="1"/>
  <c r="W25" i="1" s="1"/>
  <c r="H103" i="1"/>
  <c r="E117" i="1"/>
  <c r="E32" i="1" s="1"/>
  <c r="J66" i="1"/>
  <c r="J65" i="1" s="1"/>
  <c r="M168" i="1"/>
  <c r="M41" i="1" s="1"/>
  <c r="M46" i="1"/>
  <c r="S168" i="1"/>
  <c r="S41" i="1" s="1"/>
  <c r="S46" i="1"/>
  <c r="M83" i="1"/>
  <c r="M28" i="1" s="1"/>
  <c r="M103" i="1"/>
  <c r="J94" i="1"/>
  <c r="J93" i="1" s="1"/>
  <c r="G51" i="1"/>
  <c r="G50" i="1" s="1"/>
  <c r="G27" i="1" s="1"/>
  <c r="J51" i="1"/>
  <c r="J50" i="1" s="1"/>
  <c r="J49" i="1" s="1"/>
  <c r="J48" i="1" s="1"/>
  <c r="N85" i="1"/>
  <c r="N84" i="1" s="1"/>
  <c r="F85" i="1"/>
  <c r="F84" i="1" s="1"/>
  <c r="K54" i="1"/>
  <c r="K51" i="1" s="1"/>
  <c r="K50" i="1" s="1"/>
  <c r="M50" i="1"/>
  <c r="M49" i="1" s="1"/>
  <c r="M48" i="1" s="1"/>
  <c r="G168" i="1"/>
  <c r="G41" i="1" s="1"/>
  <c r="G46" i="1"/>
  <c r="O168" i="1"/>
  <c r="O41" i="1" s="1"/>
  <c r="O46" i="1"/>
  <c r="H66" i="1"/>
  <c r="H65" i="1" s="1"/>
  <c r="I168" i="1"/>
  <c r="I41" i="1" s="1"/>
  <c r="I46" i="1"/>
  <c r="AD50" i="1"/>
  <c r="W168" i="1"/>
  <c r="W41" i="1" s="1"/>
  <c r="W46" i="1"/>
  <c r="K168" i="1"/>
  <c r="K41" i="1" s="1"/>
  <c r="K46" i="1"/>
  <c r="K103" i="1"/>
  <c r="H50" i="1"/>
  <c r="E54" i="1"/>
  <c r="E51" i="1" s="1"/>
  <c r="E50" i="1" s="1"/>
  <c r="L117" i="1"/>
  <c r="L32" i="1" s="1"/>
  <c r="E168" i="1"/>
  <c r="E41" i="1" s="1"/>
  <c r="E46" i="1"/>
  <c r="AE168" i="1"/>
  <c r="AE41" i="1" s="1"/>
  <c r="AE46" i="1"/>
  <c r="AD66" i="1"/>
  <c r="AD65" i="1" s="1"/>
  <c r="H27" i="1"/>
  <c r="AC49" i="1"/>
  <c r="AC48" i="1" s="1"/>
  <c r="AC27" i="1"/>
  <c r="AC26" i="1" s="1"/>
  <c r="AC25" i="1" s="1"/>
  <c r="L27" i="1"/>
  <c r="W49" i="1"/>
  <c r="W48" i="1" s="1"/>
  <c r="I50" i="1"/>
  <c r="AO49" i="1"/>
  <c r="AO48" i="1" s="1"/>
  <c r="AO27" i="1"/>
  <c r="AO26" i="1" s="1"/>
  <c r="AO25" i="1" s="1"/>
  <c r="J27" i="1"/>
  <c r="S49" i="1"/>
  <c r="S48" i="1" s="1"/>
  <c r="S27" i="1"/>
  <c r="S26" i="1" s="1"/>
  <c r="AD49" i="1"/>
  <c r="AD48" i="1" s="1"/>
  <c r="AD27" i="1"/>
  <c r="AD26" i="1" s="1"/>
  <c r="AD25" i="1" s="1"/>
  <c r="BA49" i="1"/>
  <c r="BA48" i="1" s="1"/>
  <c r="BA27" i="1"/>
  <c r="BA26" i="1" s="1"/>
  <c r="BA25" i="1" s="1"/>
  <c r="AK49" i="1"/>
  <c r="AK48" i="1" s="1"/>
  <c r="AK27" i="1"/>
  <c r="AK26" i="1" s="1"/>
  <c r="AK25" i="1" s="1"/>
  <c r="U49" i="1"/>
  <c r="U48" i="1" s="1"/>
  <c r="U27" i="1"/>
  <c r="U26" i="1" s="1"/>
  <c r="U25" i="1" s="1"/>
  <c r="AN27" i="1"/>
  <c r="AN26" i="1" s="1"/>
  <c r="AN25" i="1" s="1"/>
  <c r="AN49" i="1"/>
  <c r="AN48" i="1" s="1"/>
  <c r="X27" i="1"/>
  <c r="X26" i="1" s="1"/>
  <c r="X25" i="1" s="1"/>
  <c r="X49" i="1"/>
  <c r="X48" i="1" s="1"/>
  <c r="P27" i="1"/>
  <c r="P26" i="1" s="1"/>
  <c r="P25" i="1" s="1"/>
  <c r="P49" i="1"/>
  <c r="P48" i="1" s="1"/>
  <c r="AQ49" i="1"/>
  <c r="AQ48" i="1" s="1"/>
  <c r="AQ27" i="1"/>
  <c r="AQ26" i="1" s="1"/>
  <c r="AQ25" i="1" s="1"/>
  <c r="N83" i="1"/>
  <c r="N28" i="1" s="1"/>
  <c r="F83" i="1"/>
  <c r="F28" i="1" s="1"/>
  <c r="AP49" i="1"/>
  <c r="AP48" i="1" s="1"/>
  <c r="AP27" i="1"/>
  <c r="AP26" i="1" s="1"/>
  <c r="AP25" i="1" s="1"/>
  <c r="R49" i="1"/>
  <c r="R48" i="1" s="1"/>
  <c r="R27" i="1"/>
  <c r="R26" i="1" s="1"/>
  <c r="R25" i="1" s="1"/>
  <c r="AM49" i="1"/>
  <c r="AM48" i="1" s="1"/>
  <c r="Y49" i="1"/>
  <c r="Y48" i="1" s="1"/>
  <c r="Y27" i="1"/>
  <c r="Y26" i="1" s="1"/>
  <c r="Y25" i="1" s="1"/>
  <c r="H83" i="1"/>
  <c r="H28" i="1" s="1"/>
  <c r="AR49" i="1"/>
  <c r="AR48" i="1" s="1"/>
  <c r="AR27" i="1"/>
  <c r="AR26" i="1" s="1"/>
  <c r="AR25" i="1" s="1"/>
  <c r="AB49" i="1"/>
  <c r="AB48" i="1" s="1"/>
  <c r="AB27" i="1"/>
  <c r="AB26" i="1" s="1"/>
  <c r="AB25" i="1" s="1"/>
  <c r="AY49" i="1"/>
  <c r="AY48" i="1" s="1"/>
  <c r="AY27" i="1"/>
  <c r="AY26" i="1" s="1"/>
  <c r="AY25" i="1" s="1"/>
  <c r="AE27" i="1"/>
  <c r="AT49" i="1"/>
  <c r="AT48" i="1" s="1"/>
  <c r="AT27" i="1"/>
  <c r="AT26" i="1" s="1"/>
  <c r="AT25" i="1" s="1"/>
  <c r="E83" i="1"/>
  <c r="E28" i="1" s="1"/>
  <c r="AW49" i="1"/>
  <c r="AW48" i="1" s="1"/>
  <c r="AW27" i="1"/>
  <c r="AW26" i="1" s="1"/>
  <c r="AW25" i="1" s="1"/>
  <c r="AG49" i="1"/>
  <c r="AG48" i="1" s="1"/>
  <c r="AG27" i="1"/>
  <c r="AG26" i="1" s="1"/>
  <c r="AG25" i="1" s="1"/>
  <c r="D49" i="1"/>
  <c r="D48" i="1" s="1"/>
  <c r="D27" i="1"/>
  <c r="D26" i="1" s="1"/>
  <c r="D25" i="1" s="1"/>
  <c r="AE83" i="1"/>
  <c r="AE28" i="1" s="1"/>
  <c r="AZ49" i="1"/>
  <c r="AZ48" i="1" s="1"/>
  <c r="AZ27" i="1"/>
  <c r="AZ26" i="1" s="1"/>
  <c r="AZ25" i="1" s="1"/>
  <c r="AJ49" i="1"/>
  <c r="AJ48" i="1" s="1"/>
  <c r="AJ27" i="1"/>
  <c r="AJ26" i="1" s="1"/>
  <c r="AJ25" i="1" s="1"/>
  <c r="N49" i="1"/>
  <c r="N48" i="1" s="1"/>
  <c r="N27" i="1"/>
  <c r="N26" i="1" s="1"/>
  <c r="N25" i="1" s="1"/>
  <c r="F51" i="1"/>
  <c r="F50" i="1" s="1"/>
  <c r="AI49" i="1"/>
  <c r="AI48" i="1" s="1"/>
  <c r="AI27" i="1"/>
  <c r="AI26" i="1" s="1"/>
  <c r="AI25" i="1" s="1"/>
  <c r="BB49" i="1"/>
  <c r="BB48" i="1" s="1"/>
  <c r="BB27" i="1"/>
  <c r="BB26" i="1" s="1"/>
  <c r="BB25" i="1" s="1"/>
  <c r="AL49" i="1"/>
  <c r="AL48" i="1" s="1"/>
  <c r="AL27" i="1"/>
  <c r="AL26" i="1" s="1"/>
  <c r="AL25" i="1" s="1"/>
  <c r="Z50" i="1"/>
  <c r="O49" i="1"/>
  <c r="O27" i="1"/>
  <c r="O26" i="1" s="1"/>
  <c r="K83" i="1"/>
  <c r="K28" i="1" s="1"/>
  <c r="AS49" i="1"/>
  <c r="AS48" i="1" s="1"/>
  <c r="AS27" i="1"/>
  <c r="AS26" i="1" s="1"/>
  <c r="AS25" i="1" s="1"/>
  <c r="Q49" i="1"/>
  <c r="Q48" i="1" s="1"/>
  <c r="Q27" i="1"/>
  <c r="Q26" i="1" s="1"/>
  <c r="Q25" i="1" s="1"/>
  <c r="G83" i="1"/>
  <c r="G28" i="1" s="1"/>
  <c r="AV27" i="1"/>
  <c r="AV26" i="1" s="1"/>
  <c r="AV25" i="1" s="1"/>
  <c r="AV49" i="1"/>
  <c r="AV48" i="1" s="1"/>
  <c r="AF27" i="1"/>
  <c r="AF26" i="1" s="1"/>
  <c r="AF25" i="1" s="1"/>
  <c r="AF49" i="1"/>
  <c r="AF48" i="1" s="1"/>
  <c r="T49" i="1"/>
  <c r="T48" i="1" s="1"/>
  <c r="T27" i="1"/>
  <c r="T26" i="1" s="1"/>
  <c r="T25" i="1" s="1"/>
  <c r="AA49" i="1"/>
  <c r="AA48" i="1" s="1"/>
  <c r="AA27" i="1"/>
  <c r="AA26" i="1" s="1"/>
  <c r="AA25" i="1" s="1"/>
  <c r="L83" i="1"/>
  <c r="L28" i="1" s="1"/>
  <c r="J83" i="1"/>
  <c r="J28" i="1" s="1"/>
  <c r="AX49" i="1"/>
  <c r="AX48" i="1" s="1"/>
  <c r="AX27" i="1"/>
  <c r="AX26" i="1" s="1"/>
  <c r="AX25" i="1" s="1"/>
  <c r="AH49" i="1"/>
  <c r="AH48" i="1" s="1"/>
  <c r="AH27" i="1"/>
  <c r="AH26" i="1" s="1"/>
  <c r="AH25" i="1" s="1"/>
  <c r="V50" i="1"/>
  <c r="AU49" i="1"/>
  <c r="AU48" i="1" s="1"/>
  <c r="AU27" i="1"/>
  <c r="AU26" i="1" s="1"/>
  <c r="AU25" i="1" s="1"/>
  <c r="O25" i="1" l="1"/>
  <c r="M27" i="1"/>
  <c r="M26" i="1" s="1"/>
  <c r="M25" i="1" s="1"/>
  <c r="O48" i="1"/>
  <c r="S25" i="1"/>
  <c r="L26" i="1"/>
  <c r="L25" i="1" s="1"/>
  <c r="Z49" i="1"/>
  <c r="Z48" i="1" s="1"/>
  <c r="Z27" i="1"/>
  <c r="Z26" i="1" s="1"/>
  <c r="Z25" i="1" s="1"/>
  <c r="G26" i="1"/>
  <c r="G25" i="1" s="1"/>
  <c r="I49" i="1"/>
  <c r="I48" i="1" s="1"/>
  <c r="I27" i="1"/>
  <c r="I26" i="1" s="1"/>
  <c r="I25" i="1" s="1"/>
  <c r="L49" i="1"/>
  <c r="L48" i="1" s="1"/>
  <c r="F49" i="1"/>
  <c r="F48" i="1" s="1"/>
  <c r="F27" i="1"/>
  <c r="F26" i="1" s="1"/>
  <c r="F25" i="1" s="1"/>
  <c r="V49" i="1"/>
  <c r="V48" i="1" s="1"/>
  <c r="V27" i="1"/>
  <c r="V26" i="1" s="1"/>
  <c r="V25" i="1" s="1"/>
  <c r="K49" i="1"/>
  <c r="K48" i="1" s="1"/>
  <c r="K27" i="1"/>
  <c r="K26" i="1" s="1"/>
  <c r="K25" i="1" s="1"/>
  <c r="AE26" i="1"/>
  <c r="AE25" i="1" s="1"/>
  <c r="G49" i="1"/>
  <c r="G48" i="1" s="1"/>
  <c r="H49" i="1"/>
  <c r="H48" i="1" s="1"/>
  <c r="E49" i="1"/>
  <c r="E48" i="1" s="1"/>
  <c r="E27" i="1"/>
  <c r="E26" i="1" s="1"/>
  <c r="E25" i="1" s="1"/>
  <c r="AE49" i="1"/>
  <c r="AE48" i="1" s="1"/>
  <c r="J26" i="1"/>
  <c r="J25" i="1" s="1"/>
  <c r="H26" i="1"/>
  <c r="H25" i="1" s="1"/>
</calcChain>
</file>

<file path=xl/sharedStrings.xml><?xml version="1.0" encoding="utf-8"?>
<sst xmlns="http://schemas.openxmlformats.org/spreadsheetml/2006/main" count="471" uniqueCount="295">
  <si>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</si>
  <si>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 xml:space="preserve">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</si>
  <si>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</si>
  <si>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</si>
  <si>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</si>
  <si>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</si>
  <si>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</si>
  <si>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Ввод объектов инвестиционной деятельности (мощностей)  в эксплуатацию в год 2025</t>
  </si>
  <si>
    <t>Факт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</si>
  <si>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</si>
  <si>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</si>
  <si>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</si>
  <si>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</si>
  <si>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</si>
  <si>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</si>
  <si>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МВ×А</t>
  </si>
  <si>
    <t>Мвар</t>
  </si>
  <si>
    <t>км ВЛ 1-цеп</t>
  </si>
  <si>
    <t>км ВЛ 2-цеп</t>
  </si>
  <si>
    <t>км КЛ</t>
  </si>
  <si>
    <t>км ВОЛС</t>
  </si>
  <si>
    <t>МВт</t>
  </si>
  <si>
    <t>шт</t>
  </si>
  <si>
    <t>Га</t>
  </si>
  <si>
    <t>км ВЛ
 1-цеп</t>
  </si>
  <si>
    <t>км ВЛ
 2-цеп</t>
  </si>
  <si>
    <t>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</si>
  <si>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</si>
  <si>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</si>
  <si>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</si>
  <si>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</si>
  <si>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</si>
  <si>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</si>
  <si>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</si>
  <si>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</si>
  <si>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</si>
  <si>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</si>
  <si>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</si>
  <si>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</si>
  <si>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</si>
  <si>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</si>
  <si>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</si>
  <si>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</si>
  <si>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</si>
  <si>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</si>
  <si>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</si>
  <si>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</si>
  <si>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</si>
  <si>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</si>
  <si>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</si>
  <si>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</si>
  <si>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</si>
  <si>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</si>
  <si>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</si>
  <si>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</si>
  <si>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</si>
  <si>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</si>
  <si>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</si>
  <si>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</si>
  <si>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</si>
  <si>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</si>
  <si>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</si>
  <si>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</si>
  <si>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</si>
  <si>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</si>
  <si>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</si>
  <si>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</si>
  <si>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</si>
  <si>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</si>
  <si>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</si>
  <si>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</si>
  <si>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</si>
  <si>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</si>
  <si>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</si>
  <si>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</si>
  <si>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</si>
  <si>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</si>
  <si>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</si>
  <si>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</si>
  <si>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</si>
  <si>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</si>
  <si>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</si>
  <si>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</si>
  <si>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</si>
  <si>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</si>
  <si>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</si>
  <si>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</si>
  <si>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</si>
  <si>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</si>
  <si>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</si>
  <si>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</si>
  <si>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</si>
  <si>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</si>
  <si>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</si>
  <si>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</si>
  <si>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</si>
  <si>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</si>
  <si>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</si>
  <si>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</si>
  <si>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</si>
  <si>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</si>
  <si>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</si>
  <si>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</si>
  <si>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</si>
  <si>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</si>
  <si>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</si>
  <si>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</si>
  <si>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</si>
  <si>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</si>
  <si>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</si>
  <si>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</si>
  <si>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</si>
  <si>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</si>
  <si>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</si>
  <si>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</si>
  <si>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</si>
  <si>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</si>
  <si>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</si>
  <si>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</si>
  <si>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</si>
  <si>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</si>
  <si>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</si>
  <si>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</si>
  <si>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</si>
  <si>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</si>
  <si>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</si>
  <si>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</si>
  <si>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</si>
  <si>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</si>
  <si>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</si>
  <si>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</si>
  <si>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</si>
  <si>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</si>
  <si>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</si>
  <si>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</si>
  <si>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</si>
  <si>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</si>
  <si>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Нихалойская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</si>
  <si>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</si>
  <si>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</si>
  <si>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</si>
  <si>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</si>
  <si>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</si>
  <si>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</si>
  <si>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</si>
  <si>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</si>
  <si>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</si>
  <si>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</si>
  <si>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</si>
  <si>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</si>
  <si>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</si>
  <si>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</si>
  <si>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</si>
  <si>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</si>
  <si>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электропередачи, всего, в том числе:</t>
  </si>
  <si>
    <t>1.1.2.2.1</t>
  </si>
  <si>
    <t>Реконструкция линий электропередачи, всего, в том числе:</t>
  </si>
  <si>
    <t>1.1.2.2.2</t>
  </si>
  <si>
    <t>Модернизация, техническое перевооружение линий электропередачи, всего, в том числе:</t>
  </si>
  <si>
    <t>1.1.2.3</t>
  </si>
  <si>
    <t>Развитие и модернизация учета электрической энергии (мощности), всего, в том числе:</t>
  </si>
  <si>
    <t>1.1.2.4</t>
  </si>
  <si>
    <t>Реконструкция, модернизация, техническое перевооружение прочих объектов основных средств, всего, в том числе:</t>
  </si>
  <si>
    <t>1.1.2.4.1</t>
  </si>
  <si>
    <t>Реконструкция прочих объектов основных средств, всего, в том числе:</t>
  </si>
  <si>
    <t>1.1.2.4.2</t>
  </si>
  <si>
    <t>Модернизация, техническое перевооружение прочих объектов основных средств,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</si>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</sst>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1" fillId="0" borderId="0"/>
  </cellStyleXfs>
  <cellXfs count="56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NumberFormat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3" fillId="0" borderId="0" xfId="3" applyNumberFormat="1" applyFont="1" applyFill="1" applyAlignment="1"/>
    <xf numFmtId="0" fontId="5" fillId="0" borderId="0" xfId="2" applyFont="1" applyFill="1" applyAlignment="1">
      <alignment vertical="center"/>
    </xf>
    <xf numFmtId="164" fontId="5" fillId="0" borderId="0" xfId="2" applyNumberFormat="1" applyFont="1" applyFill="1" applyBorder="1" applyAlignment="1">
      <alignment horizontal="right" vertical="center"/>
    </xf>
    <xf numFmtId="164" fontId="5" fillId="0" borderId="0" xfId="2" applyNumberFormat="1" applyFont="1" applyFill="1" applyAlignment="1">
      <alignment vertical="center"/>
    </xf>
    <xf numFmtId="0" fontId="7" fillId="0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 textRotation="90" wrapText="1"/>
    </xf>
    <xf numFmtId="0" fontId="2" fillId="0" borderId="7" xfId="3" applyFont="1" applyFill="1" applyBorder="1" applyAlignment="1">
      <alignment horizontal="center" vertical="center" textRotation="90" wrapText="1"/>
    </xf>
    <xf numFmtId="0" fontId="2" fillId="0" borderId="2" xfId="3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7" fillId="0" borderId="1" xfId="4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14" fontId="7" fillId="0" borderId="1" xfId="4" applyNumberFormat="1" applyFont="1" applyFill="1" applyBorder="1" applyAlignment="1">
      <alignment horizontal="center" vertical="center"/>
    </xf>
    <xf numFmtId="0" fontId="2" fillId="0" borderId="0" xfId="3" applyFont="1" applyFill="1"/>
    <xf numFmtId="0" fontId="7" fillId="0" borderId="1" xfId="7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left" vertical="center" wrapText="1"/>
    </xf>
    <xf numFmtId="0" fontId="2" fillId="0" borderId="0" xfId="1" applyNumberFormat="1" applyFont="1" applyFill="1"/>
    <xf numFmtId="0" fontId="5" fillId="0" borderId="0" xfId="2" applyNumberFormat="1" applyFont="1" applyFill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right"/>
    </xf>
    <xf numFmtId="164" fontId="2" fillId="0" borderId="0" xfId="1" applyNumberFormat="1" applyFont="1" applyFill="1" applyAlignment="1">
      <alignment horizontal="center"/>
    </xf>
    <xf numFmtId="0" fontId="7" fillId="0" borderId="1" xfId="4" applyNumberFormat="1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7" xfId="4" applyNumberFormat="1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1" fontId="7" fillId="0" borderId="1" xfId="4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vertical="center" wrapText="1"/>
    </xf>
    <xf numFmtId="2" fontId="7" fillId="0" borderId="1" xfId="4" applyNumberFormat="1" applyFont="1" applyFill="1" applyBorder="1" applyAlignment="1">
      <alignment horizontal="center" vertical="center"/>
    </xf>
    <xf numFmtId="2" fontId="8" fillId="0" borderId="2" xfId="6" applyNumberFormat="1" applyFont="1" applyFill="1" applyBorder="1" applyAlignment="1">
      <alignment horizontal="center" vertical="top" wrapText="1"/>
    </xf>
    <xf numFmtId="2" fontId="8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1" fontId="7" fillId="0" borderId="1" xfId="7" applyNumberFormat="1" applyFont="1" applyFill="1" applyBorder="1" applyAlignment="1">
      <alignment horizontal="center" vertical="center"/>
    </xf>
    <xf numFmtId="2" fontId="7" fillId="0" borderId="1" xfId="7" applyNumberFormat="1" applyFont="1" applyFill="1" applyBorder="1" applyAlignment="1">
      <alignment horizontal="center" vertical="center"/>
    </xf>
    <xf numFmtId="2" fontId="5" fillId="0" borderId="2" xfId="9" applyNumberFormat="1" applyFont="1" applyFill="1" applyBorder="1" applyAlignment="1">
      <alignment horizontal="center" vertical="center"/>
    </xf>
    <xf numFmtId="164" fontId="5" fillId="0" borderId="0" xfId="2" applyNumberFormat="1" applyFont="1" applyFill="1" applyAlignment="1">
      <alignment horizontal="center" vertical="center"/>
    </xf>
    <xf numFmtId="2" fontId="2" fillId="0" borderId="2" xfId="6" applyNumberFormat="1" applyFont="1" applyFill="1" applyBorder="1" applyAlignment="1">
      <alignment horizontal="left" vertical="center" wrapText="1"/>
    </xf>
    <xf numFmtId="49" fontId="5" fillId="0" borderId="2" xfId="7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0 3" xfId="3"/>
    <cellStyle name="Обычный 11 2" xfId="6"/>
    <cellStyle name="Обычный 18" xfId="9"/>
    <cellStyle name="Обычный 3 2 2 3" xfId="1"/>
    <cellStyle name="Обычный 5" xfId="5"/>
    <cellStyle name="Обычный 5 4" xfId="4"/>
    <cellStyle name="Обычный 7 3" xfId="7"/>
    <cellStyle name="Обычный 7 6 3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3%20&#1082;&#1074;&#1072;&#1088;&#1090;&#1072;&#1083;%202025%20&#1075;&#1086;&#1076;&#1072;/&#1054;&#1090;&#1095;&#1077;&#1090;%20&#1063;&#1069;%203%20&#1082;&#1074;%202025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\&#1054;&#1090;&#1095;&#1077;&#1090;%204%20&#1082;&#1074;&#1072;&#1088;&#1090;&#1072;&#1083;%202018%20&#1075;&#1086;&#1076;&#1072;\&#1063;&#1069;%204%20&#1082;&#1074;%202018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IP36">
            <v>0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IP39">
            <v>0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IP43">
            <v>2817.5898706378734</v>
          </cell>
        </row>
        <row r="44">
          <cell r="A44" t="str">
            <v>1.1.1.1.3</v>
          </cell>
          <cell r="B44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IP44">
            <v>5159.3986577640817</v>
          </cell>
        </row>
        <row r="45">
          <cell r="A45" t="str">
            <v>1.1.1.1.3</v>
          </cell>
          <cell r="B45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C45" t="str">
            <v>O_Che463_23</v>
          </cell>
          <cell r="IP45">
            <v>23.813580687604478</v>
          </cell>
        </row>
        <row r="46">
          <cell r="A46" t="str">
            <v>1.1.1.1.3</v>
          </cell>
          <cell r="B46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6" t="str">
            <v>M_Che424</v>
          </cell>
          <cell r="IP46">
            <v>52.315377325454314</v>
          </cell>
        </row>
        <row r="47">
          <cell r="A47" t="str">
            <v>1.1.1.1.3</v>
          </cell>
          <cell r="B47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7" t="str">
            <v>M_Che425</v>
          </cell>
          <cell r="IP47">
            <v>14.373883791580408</v>
          </cell>
        </row>
        <row r="48">
          <cell r="A48" t="str">
            <v>1.1.1.1.3</v>
          </cell>
          <cell r="B48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8" t="str">
            <v>M_Che426</v>
          </cell>
          <cell r="IP48">
            <v>335.82968078061043</v>
          </cell>
        </row>
        <row r="49">
          <cell r="A49" t="str">
            <v>1.1.1.1.3</v>
          </cell>
          <cell r="B49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C49" t="str">
            <v>M_Che427</v>
          </cell>
          <cell r="IP49">
            <v>466.24023583681264</v>
          </cell>
        </row>
        <row r="56">
          <cell r="A56" t="str">
            <v>1.1.1.3.1</v>
          </cell>
          <cell r="B56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C56" t="str">
            <v>P_Che478_24</v>
          </cell>
          <cell r="IP56" t="str">
            <v>нд</v>
          </cell>
        </row>
        <row r="59">
          <cell r="A59" t="str">
            <v>1.1.1.3.1</v>
          </cell>
          <cell r="B59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C59" t="str">
            <v>P_Che479_24</v>
          </cell>
          <cell r="IP59" t="str">
            <v>нд</v>
          </cell>
        </row>
        <row r="62">
          <cell r="A62" t="str">
            <v>1.1.1.3.2</v>
          </cell>
          <cell r="B62" t="str">
    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    </cell>
          <cell r="C62" t="str">
            <v>P_Che490_25</v>
          </cell>
          <cell r="IP62" t="str">
            <v>нд</v>
          </cell>
        </row>
        <row r="66">
          <cell r="A66" t="str">
            <v>1.1.1.4.2</v>
          </cell>
          <cell r="B66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6" t="str">
            <v>M_Che436</v>
          </cell>
          <cell r="IP66">
            <v>1075.1368139933772</v>
          </cell>
        </row>
        <row r="67">
          <cell r="A67" t="str">
            <v>1.1.1.4.2</v>
          </cell>
          <cell r="B67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C67" t="str">
            <v>M_Che431</v>
          </cell>
          <cell r="IP67">
            <v>47.820332784858067</v>
          </cell>
        </row>
        <row r="68">
          <cell r="A68" t="str">
            <v>1.1.1.4.2</v>
          </cell>
          <cell r="B68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C68" t="str">
            <v>K_Che296</v>
          </cell>
          <cell r="IP68">
            <v>934.44811947478479</v>
          </cell>
        </row>
        <row r="69">
          <cell r="A69" t="str">
            <v>1.1.1.4.2</v>
          </cell>
          <cell r="B69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C69" t="str">
            <v>K_Che303</v>
          </cell>
          <cell r="IP69">
            <v>416.89785738608487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70" t="str">
            <v>M_Che423</v>
          </cell>
          <cell r="IP70">
            <v>47.531827089664958</v>
          </cell>
        </row>
        <row r="74">
          <cell r="A74" t="str">
            <v>1.1.2.1.1</v>
          </cell>
          <cell r="B74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C74" t="str">
            <v>K_Che323</v>
          </cell>
          <cell r="IP74">
            <v>155.74751605887241</v>
          </cell>
        </row>
        <row r="75">
          <cell r="A75" t="str">
            <v>1.1.2.1.1</v>
          </cell>
          <cell r="B75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C75" t="str">
            <v>K_Che297</v>
          </cell>
          <cell r="IP75">
            <v>1228.7435677048372</v>
          </cell>
        </row>
        <row r="76">
          <cell r="A76" t="str">
            <v>1.1.2.1.1</v>
          </cell>
          <cell r="B76" t="str">
            <v>Реконструкция ПС 110 кВ Южная с демонтажом и переносом на новую площадку с заменой трансформатора Т-1 16 МВА на трансформатор 25 МВА</v>
          </cell>
          <cell r="C76" t="str">
            <v>M_Che437</v>
          </cell>
          <cell r="IP76" t="str">
            <v>нд</v>
          </cell>
        </row>
        <row r="77">
          <cell r="A77" t="str">
            <v>1.1.2.1.1</v>
          </cell>
          <cell r="B77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77" t="str">
            <v>K_Che300</v>
          </cell>
          <cell r="IP77">
            <v>546.60896251549775</v>
          </cell>
        </row>
        <row r="78">
          <cell r="A78" t="str">
            <v>1.1.2.1.1</v>
          </cell>
          <cell r="B78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78" t="str">
            <v>K_Che304</v>
          </cell>
          <cell r="IP78">
            <v>224.91464599310672</v>
          </cell>
        </row>
        <row r="79">
          <cell r="A79" t="str">
            <v>1.1.2.1.1</v>
          </cell>
          <cell r="B79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C79" t="str">
            <v>K_Che298</v>
          </cell>
          <cell r="IP79">
            <v>1454.1607582418176</v>
          </cell>
        </row>
        <row r="83">
          <cell r="A83" t="str">
            <v>1.1.2.2.1</v>
          </cell>
          <cell r="B8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83" t="str">
            <v>I_Che165</v>
          </cell>
          <cell r="IP83">
            <v>1319.6453246042865</v>
          </cell>
        </row>
        <row r="84">
          <cell r="A84" t="str">
            <v>1.1.2.2.1</v>
          </cell>
          <cell r="B84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C84" t="str">
            <v>K_Che352</v>
          </cell>
          <cell r="IP84">
            <v>815.3773415883071</v>
          </cell>
        </row>
        <row r="85">
          <cell r="A85" t="str">
            <v>1.1.2.2.1</v>
          </cell>
          <cell r="B85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C85" t="str">
            <v>O_Che476</v>
          </cell>
          <cell r="IP85">
            <v>134.83868503225295</v>
          </cell>
        </row>
        <row r="86">
          <cell r="A86" t="str">
            <v>1.1.2.2.1</v>
          </cell>
          <cell r="B86" t="str">
            <v>Реконструкция ВЛ-10кВ Ф-9 ПС 110 "Курчалой" с. Цацан-Юрт, протяженностью 15 км</v>
          </cell>
          <cell r="C86" t="str">
            <v>M_Che445</v>
          </cell>
          <cell r="IP86">
            <v>106.87461933658209</v>
          </cell>
        </row>
        <row r="87">
          <cell r="A87" t="str">
            <v>1.1.2.2.1</v>
          </cell>
          <cell r="B87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7" t="str">
            <v>M_Che446</v>
          </cell>
          <cell r="IP87">
            <v>114.70222375336158</v>
          </cell>
        </row>
        <row r="88">
          <cell r="A88" t="str">
            <v>1.1.2.2.1</v>
          </cell>
          <cell r="B88" t="str">
            <v>Реконструкция ВЛ-6кВ Ф-19 ПС 110 "Ойсунгур" с.Ишхой-Юрт, протяженностью 11,82 км</v>
          </cell>
          <cell r="C88" t="str">
            <v>M_Che447</v>
          </cell>
          <cell r="IP88">
            <v>92.056102084580871</v>
          </cell>
        </row>
        <row r="89">
          <cell r="A89" t="str">
            <v>1.1.2.2.1</v>
          </cell>
          <cell r="B89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C89" t="str">
            <v>M_Che448</v>
          </cell>
          <cell r="IP89">
            <v>97.094837048090412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C92" t="str">
            <v>L_Che382</v>
          </cell>
          <cell r="IP92">
            <v>4994.112364067938</v>
          </cell>
        </row>
        <row r="93">
          <cell r="A93" t="str">
            <v>1.1.2.3</v>
          </cell>
          <cell r="B93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C93" t="str">
            <v>L_Che384</v>
          </cell>
          <cell r="IP93">
            <v>1591.1662259596219</v>
          </cell>
        </row>
        <row r="94">
          <cell r="A94" t="str">
            <v>1.1.2.3</v>
          </cell>
          <cell r="B94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C94" t="str">
            <v>M_Che389</v>
          </cell>
          <cell r="IP94">
            <v>2515.7350553689976</v>
          </cell>
        </row>
        <row r="95">
          <cell r="A95" t="str">
            <v>1.1.2.3</v>
          </cell>
          <cell r="B95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C95" t="str">
            <v>O_Che474</v>
          </cell>
          <cell r="IP95">
            <v>787.76665871335103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3" t="str">
            <v>L_Che369</v>
          </cell>
          <cell r="IP103">
            <v>1866.0677459101892</v>
          </cell>
        </row>
        <row r="106">
          <cell r="A106" t="str">
            <v>1.1.6</v>
          </cell>
          <cell r="B106" t="str">
            <v>Приобретение оборудования в рамках Программы подготовки к ОЗП 2020/2021 гг.</v>
          </cell>
          <cell r="C106" t="str">
            <v>L_Che442_21</v>
          </cell>
          <cell r="IP106" t="str">
            <v>нд</v>
          </cell>
        </row>
        <row r="107">
          <cell r="A107" t="str">
            <v>1.1.6</v>
          </cell>
          <cell r="B107" t="str">
            <v>Приобретение прибора для трассировки и поиска повреждения кабельных-1000 Кедр. Универсальный поисковый комплект.</v>
          </cell>
          <cell r="C107" t="str">
            <v>O_Che482_24</v>
          </cell>
          <cell r="IP107" t="str">
            <v>нд</v>
          </cell>
        </row>
        <row r="108">
          <cell r="A108" t="str">
            <v>1.1.6</v>
          </cell>
          <cell r="B108" t="str">
            <v>Программа доведения уровня напряжения в сетях 0,4-10 кВ до требований ГОСТ 33073-2019</v>
          </cell>
          <cell r="C108" t="str">
            <v>N_Che470_22</v>
          </cell>
          <cell r="IP108" t="str">
            <v>нд</v>
          </cell>
        </row>
        <row r="109">
          <cell r="A109" t="str">
            <v>1.1.6</v>
          </cell>
          <cell r="B109" t="str">
    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    </cell>
          <cell r="C109" t="str">
            <v>P_Che484</v>
          </cell>
          <cell r="IP109" t="str">
            <v>нд</v>
          </cell>
        </row>
        <row r="110">
          <cell r="A110" t="str">
            <v>1.1.6</v>
          </cell>
          <cell r="B110" t="str">
    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    </cell>
          <cell r="C110" t="str">
            <v>P_Che485</v>
          </cell>
          <cell r="IP110" t="str">
            <v>нд</v>
          </cell>
        </row>
        <row r="111">
          <cell r="A111" t="str">
            <v>1.1.6</v>
          </cell>
          <cell r="B111" t="str">
    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    </cell>
          <cell r="C111" t="str">
            <v>P_Che486</v>
          </cell>
          <cell r="IP111" t="str">
            <v>нд</v>
          </cell>
        </row>
        <row r="112">
          <cell r="A112" t="str">
            <v>1.1.6</v>
          </cell>
          <cell r="B112" t="str">
            <v>Разработка автоматизированной системы управления технологическими присоединениями для нужд ЧЭ</v>
          </cell>
          <cell r="C112" t="str">
            <v>P_Che489_25</v>
          </cell>
          <cell r="IP112" t="str">
            <v>нд</v>
          </cell>
        </row>
        <row r="113">
          <cell r="A113" t="str">
            <v>1.1.6</v>
          </cell>
          <cell r="B113" t="str">
    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    </cell>
          <cell r="C113" t="str">
            <v>P_Che491_25</v>
          </cell>
          <cell r="IP113" t="str">
            <v>нд</v>
          </cell>
        </row>
        <row r="114">
          <cell r="A114" t="str">
            <v>1.1.6</v>
          </cell>
          <cell r="B114" t="str">
            <v xml:space="preserve">Неисключительное право использования програмного обеспечения АСУРЭО </v>
          </cell>
          <cell r="C114" t="str">
            <v>P_Che492_25</v>
          </cell>
          <cell r="IP114" t="str">
            <v>нд</v>
          </cell>
        </row>
        <row r="115">
          <cell r="A115" t="str">
            <v>1.1.6</v>
          </cell>
          <cell r="B115" t="str">
            <v>Перевод на основные средства ВЛ 35 кВ ПС "Саясан"-ПС "Ведено" Л-50 протяж. 25,74 км.</v>
          </cell>
          <cell r="C115" t="str">
            <v>P_Che493_25</v>
          </cell>
          <cell r="IP115" t="str">
            <v>нд</v>
          </cell>
        </row>
        <row r="116">
          <cell r="A116" t="str">
            <v>1.1.6</v>
          </cell>
          <cell r="B116" t="str">
            <v>Приобретение оборудования, требующего монтажа для обслуживания сетей, прочее оборудование</v>
          </cell>
          <cell r="C116" t="str">
            <v>G_Che2_16</v>
          </cell>
          <cell r="IP116" t="str">
            <v>нд</v>
          </cell>
        </row>
        <row r="179">
          <cell r="A179" t="str">
            <v>1.3.5</v>
          </cell>
          <cell r="B179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C179" t="str">
            <v>K_Che355</v>
          </cell>
          <cell r="IP179">
            <v>720.56447807981783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52">
          <cell r="BH52">
            <v>0</v>
          </cell>
          <cell r="BQ52">
            <v>0</v>
          </cell>
          <cell r="BZ52">
            <v>0</v>
          </cell>
          <cell r="CI52">
            <v>0</v>
          </cell>
        </row>
        <row r="53">
          <cell r="BH53">
            <v>0</v>
          </cell>
          <cell r="BQ53">
            <v>0</v>
          </cell>
          <cell r="BZ53">
            <v>0</v>
          </cell>
          <cell r="CI53">
            <v>0</v>
          </cell>
        </row>
        <row r="55">
          <cell r="BH55">
            <v>0</v>
          </cell>
          <cell r="BQ55">
            <v>0</v>
          </cell>
          <cell r="BZ55">
            <v>0</v>
          </cell>
          <cell r="CI55">
            <v>0</v>
          </cell>
        </row>
        <row r="56">
          <cell r="BH56">
            <v>0</v>
          </cell>
          <cell r="BQ56">
            <v>0</v>
          </cell>
          <cell r="BZ56">
            <v>0</v>
          </cell>
          <cell r="CI56">
            <v>0</v>
          </cell>
        </row>
        <row r="57">
          <cell r="BH57">
            <v>0</v>
          </cell>
          <cell r="BQ57">
            <v>0</v>
          </cell>
          <cell r="BZ57">
            <v>0</v>
          </cell>
          <cell r="CI57">
            <v>0</v>
          </cell>
        </row>
        <row r="58">
          <cell r="BH58">
            <v>0</v>
          </cell>
          <cell r="BQ58">
            <v>0</v>
          </cell>
          <cell r="BZ58">
            <v>0</v>
          </cell>
          <cell r="CI58">
            <v>0</v>
          </cell>
        </row>
        <row r="59">
          <cell r="BH59">
            <v>0</v>
          </cell>
          <cell r="BQ59">
            <v>0</v>
          </cell>
          <cell r="BZ59">
            <v>0</v>
          </cell>
          <cell r="CI59">
            <v>0</v>
          </cell>
        </row>
        <row r="60">
          <cell r="BH60">
            <v>0</v>
          </cell>
          <cell r="BQ60">
            <v>0</v>
          </cell>
          <cell r="BZ60">
            <v>0</v>
          </cell>
          <cell r="CI60">
            <v>0</v>
          </cell>
        </row>
        <row r="61">
          <cell r="BH61">
            <v>0</v>
          </cell>
          <cell r="BQ61">
            <v>0</v>
          </cell>
          <cell r="BZ61">
            <v>0</v>
          </cell>
          <cell r="CI61">
            <v>0</v>
          </cell>
        </row>
        <row r="68">
          <cell r="BH68">
            <v>0</v>
          </cell>
          <cell r="BQ68">
            <v>0</v>
          </cell>
          <cell r="BZ68">
            <v>0</v>
          </cell>
          <cell r="CI68">
            <v>0</v>
          </cell>
        </row>
        <row r="71">
          <cell r="BH71">
            <v>0</v>
          </cell>
          <cell r="BQ71">
            <v>0</v>
          </cell>
          <cell r="BZ71">
            <v>0</v>
          </cell>
          <cell r="CI71">
            <v>0</v>
          </cell>
        </row>
        <row r="74">
          <cell r="BH74">
            <v>0</v>
          </cell>
          <cell r="BQ74">
            <v>0</v>
          </cell>
          <cell r="BZ74">
            <v>0</v>
          </cell>
          <cell r="CI74">
            <v>0</v>
          </cell>
        </row>
        <row r="78">
          <cell r="BH78">
            <v>0</v>
          </cell>
          <cell r="BQ78">
            <v>0</v>
          </cell>
          <cell r="BZ78">
            <v>0</v>
          </cell>
          <cell r="CI78">
            <v>0</v>
          </cell>
        </row>
        <row r="79">
          <cell r="BH79">
            <v>0</v>
          </cell>
          <cell r="BQ79">
            <v>9.0999159899999995</v>
          </cell>
          <cell r="BZ79">
            <v>0</v>
          </cell>
          <cell r="CI79">
            <v>0</v>
          </cell>
        </row>
        <row r="80">
          <cell r="BH80">
            <v>0</v>
          </cell>
          <cell r="BQ80">
            <v>-3.1217554199999999</v>
          </cell>
          <cell r="BZ80">
            <v>-2.9501990000000002E-2</v>
          </cell>
          <cell r="CI80">
            <v>0</v>
          </cell>
        </row>
        <row r="81">
          <cell r="BH81">
            <v>0</v>
          </cell>
          <cell r="BQ81">
            <v>-2.4888862400000002</v>
          </cell>
          <cell r="BZ81">
            <v>-1.937301E-2</v>
          </cell>
          <cell r="CI81">
            <v>0</v>
          </cell>
        </row>
        <row r="82">
          <cell r="BH82">
            <v>0</v>
          </cell>
          <cell r="BQ82">
            <v>0</v>
          </cell>
          <cell r="BZ82">
            <v>0</v>
          </cell>
          <cell r="CI82">
            <v>0</v>
          </cell>
        </row>
        <row r="86">
          <cell r="BH86">
            <v>0</v>
          </cell>
          <cell r="BQ86">
            <v>0</v>
          </cell>
          <cell r="BZ86">
            <v>0</v>
          </cell>
          <cell r="CI86">
            <v>0</v>
          </cell>
        </row>
        <row r="87">
          <cell r="BH87">
            <v>0</v>
          </cell>
          <cell r="BQ87">
            <v>0</v>
          </cell>
          <cell r="BZ87">
            <v>0</v>
          </cell>
          <cell r="CI87">
            <v>0</v>
          </cell>
        </row>
        <row r="88">
          <cell r="BH88">
            <v>0</v>
          </cell>
          <cell r="BQ88">
            <v>0</v>
          </cell>
          <cell r="BZ88">
            <v>0</v>
          </cell>
          <cell r="CI88">
            <v>0</v>
          </cell>
        </row>
        <row r="89">
          <cell r="BH89">
            <v>0</v>
          </cell>
          <cell r="BQ89">
            <v>-2.0037337399999999</v>
          </cell>
          <cell r="BZ89">
            <v>-3.9315900000000004E-3</v>
          </cell>
          <cell r="CI89">
            <v>0</v>
          </cell>
        </row>
        <row r="90">
          <cell r="BH90">
            <v>0</v>
          </cell>
          <cell r="BQ90">
            <v>-0.94536213999999996</v>
          </cell>
          <cell r="BZ90">
            <v>-2.8247300000000001E-3</v>
          </cell>
          <cell r="CI90">
            <v>0</v>
          </cell>
        </row>
        <row r="91">
          <cell r="BH91">
            <v>0</v>
          </cell>
          <cell r="BQ91">
            <v>0</v>
          </cell>
          <cell r="BZ91">
            <v>0</v>
          </cell>
          <cell r="CI91">
            <v>0</v>
          </cell>
        </row>
        <row r="95">
          <cell r="BH95">
            <v>0</v>
          </cell>
          <cell r="BQ95">
            <v>0</v>
          </cell>
          <cell r="BZ95">
            <v>0</v>
          </cell>
          <cell r="CI95">
            <v>0</v>
          </cell>
        </row>
        <row r="96">
          <cell r="BH96">
            <v>0</v>
          </cell>
          <cell r="BQ96">
            <v>0</v>
          </cell>
          <cell r="BZ96">
            <v>0</v>
          </cell>
          <cell r="CI96">
            <v>0</v>
          </cell>
        </row>
        <row r="97">
          <cell r="BH97">
            <v>0</v>
          </cell>
          <cell r="BQ97">
            <v>0</v>
          </cell>
          <cell r="BZ97">
            <v>0</v>
          </cell>
          <cell r="CI97">
            <v>0</v>
          </cell>
        </row>
        <row r="98">
          <cell r="BH98">
            <v>0</v>
          </cell>
          <cell r="BQ98">
            <v>0</v>
          </cell>
          <cell r="BZ98">
            <v>0</v>
          </cell>
          <cell r="CI98">
            <v>0</v>
          </cell>
        </row>
        <row r="99">
          <cell r="BH99">
            <v>0</v>
          </cell>
          <cell r="BQ99">
            <v>0</v>
          </cell>
          <cell r="BZ99">
            <v>0</v>
          </cell>
          <cell r="CI99">
            <v>0</v>
          </cell>
        </row>
        <row r="100">
          <cell r="BH100">
            <v>0</v>
          </cell>
          <cell r="BQ100">
            <v>0</v>
          </cell>
          <cell r="BZ100">
            <v>0</v>
          </cell>
          <cell r="CI100">
            <v>0</v>
          </cell>
        </row>
        <row r="101">
          <cell r="BH101">
            <v>0</v>
          </cell>
          <cell r="BQ101">
            <v>0</v>
          </cell>
          <cell r="BZ101">
            <v>0</v>
          </cell>
          <cell r="CI101">
            <v>0</v>
          </cell>
        </row>
        <row r="104">
          <cell r="BH104">
            <v>0</v>
          </cell>
          <cell r="BQ104">
            <v>0</v>
          </cell>
          <cell r="BZ104">
            <v>0</v>
          </cell>
          <cell r="CI104">
            <v>0</v>
          </cell>
        </row>
        <row r="105">
          <cell r="BH105">
            <v>255.56514193999999</v>
          </cell>
          <cell r="BQ105">
            <v>0</v>
          </cell>
          <cell r="BZ105">
            <v>0</v>
          </cell>
          <cell r="CI105">
            <v>0</v>
          </cell>
        </row>
        <row r="106">
          <cell r="BH106">
            <v>0</v>
          </cell>
          <cell r="BQ106">
            <v>0</v>
          </cell>
          <cell r="BZ106">
            <v>0</v>
          </cell>
          <cell r="CI106">
            <v>0</v>
          </cell>
        </row>
        <row r="107">
          <cell r="BH107">
            <v>0</v>
          </cell>
          <cell r="BQ107">
            <v>0</v>
          </cell>
          <cell r="BZ107">
            <v>0</v>
          </cell>
          <cell r="CI107">
            <v>0</v>
          </cell>
        </row>
        <row r="115">
          <cell r="BH115">
            <v>0</v>
          </cell>
          <cell r="BQ115">
            <v>0</v>
          </cell>
          <cell r="BZ115">
            <v>0</v>
          </cell>
          <cell r="CI115">
            <v>0</v>
          </cell>
        </row>
        <row r="118">
          <cell r="BH118">
            <v>6.92986111</v>
          </cell>
          <cell r="BQ118">
            <v>0</v>
          </cell>
          <cell r="BZ118">
            <v>0</v>
          </cell>
          <cell r="CI118">
            <v>0</v>
          </cell>
        </row>
        <row r="119">
          <cell r="BH119">
            <v>0.83333333300000001</v>
          </cell>
          <cell r="BQ119">
            <v>0</v>
          </cell>
          <cell r="BZ119">
            <v>0</v>
          </cell>
          <cell r="CI119">
            <v>0</v>
          </cell>
        </row>
        <row r="120">
          <cell r="BH120">
            <v>0</v>
          </cell>
          <cell r="BQ120">
            <v>45.708020450000006</v>
          </cell>
          <cell r="BZ120">
            <v>0</v>
          </cell>
          <cell r="CI120">
            <v>0</v>
          </cell>
        </row>
        <row r="121">
          <cell r="BH121">
            <v>0</v>
          </cell>
          <cell r="BQ121">
            <v>0</v>
          </cell>
          <cell r="BZ121">
            <v>0</v>
          </cell>
          <cell r="CI121">
            <v>0</v>
          </cell>
        </row>
        <row r="122">
          <cell r="BH122">
            <v>0</v>
          </cell>
          <cell r="BQ122">
            <v>0</v>
          </cell>
          <cell r="BZ122">
            <v>0</v>
          </cell>
          <cell r="CI122">
            <v>0</v>
          </cell>
        </row>
        <row r="123">
          <cell r="BH123">
            <v>0</v>
          </cell>
          <cell r="BQ123">
            <v>0</v>
          </cell>
          <cell r="BZ123">
            <v>0</v>
          </cell>
          <cell r="CI123">
            <v>0</v>
          </cell>
        </row>
        <row r="124">
          <cell r="BH124">
            <v>0</v>
          </cell>
          <cell r="BZ124">
            <v>0</v>
          </cell>
          <cell r="CI124">
            <v>0</v>
          </cell>
        </row>
        <row r="125">
          <cell r="BH125">
            <v>0</v>
          </cell>
          <cell r="BQ125">
            <v>0</v>
          </cell>
          <cell r="BZ125">
            <v>0</v>
          </cell>
          <cell r="CI125">
            <v>0</v>
          </cell>
        </row>
        <row r="126">
          <cell r="BH126">
            <v>0</v>
          </cell>
          <cell r="BQ126">
            <v>0</v>
          </cell>
          <cell r="CI126">
            <v>0</v>
          </cell>
        </row>
        <row r="127">
          <cell r="BH127">
            <v>0</v>
          </cell>
          <cell r="BQ127">
            <v>0</v>
          </cell>
          <cell r="BZ127">
            <v>34.023262000000003</v>
          </cell>
          <cell r="CI127">
            <v>0</v>
          </cell>
        </row>
        <row r="128">
          <cell r="BH128">
            <v>0</v>
          </cell>
          <cell r="BQ128">
            <v>0</v>
          </cell>
          <cell r="BZ128">
            <v>0</v>
          </cell>
          <cell r="CI128">
            <v>0</v>
          </cell>
        </row>
        <row r="191">
          <cell r="BH191">
            <v>0</v>
          </cell>
          <cell r="BQ191">
            <v>0</v>
          </cell>
          <cell r="BZ191">
            <v>0</v>
          </cell>
          <cell r="CI191">
            <v>0</v>
          </cell>
        </row>
      </sheetData>
      <sheetData sheetId="8"/>
      <sheetData sheetId="9">
        <row r="5">
          <cell r="A5" t="str">
            <v>за 3 квартал 2025 года</v>
          </cell>
        </row>
        <row r="10">
          <cell r="A10" t="str">
            <v>Год раскрытия информации: 2025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12.12.2024 № 35@</v>
          </cell>
        </row>
        <row r="52"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</row>
        <row r="53"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</row>
        <row r="55"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</row>
        <row r="56"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</row>
        <row r="57"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</row>
        <row r="58"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</row>
        <row r="59"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</row>
        <row r="60"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</row>
        <row r="61"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</row>
        <row r="68"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</row>
        <row r="71"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</row>
        <row r="74"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</row>
        <row r="78"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</row>
        <row r="79"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2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</row>
        <row r="80"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</row>
        <row r="81"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</row>
        <row r="82"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</row>
        <row r="86"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</row>
        <row r="87"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</row>
        <row r="88"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</row>
        <row r="89"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</row>
        <row r="90"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</row>
        <row r="91"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</row>
        <row r="95"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</row>
        <row r="96"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</row>
        <row r="97"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</row>
        <row r="98"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</row>
        <row r="99"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</row>
        <row r="100"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</row>
        <row r="101"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</row>
        <row r="104"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</row>
        <row r="105"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8594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</row>
        <row r="106"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</row>
        <row r="107"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</row>
        <row r="115"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</row>
        <row r="118"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1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</row>
        <row r="119"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1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</row>
        <row r="120"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101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</row>
        <row r="121"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</row>
        <row r="122"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</row>
        <row r="123"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</row>
        <row r="124"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1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</row>
        <row r="125"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</row>
        <row r="126"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1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</row>
        <row r="127"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</row>
        <row r="128"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</row>
        <row r="191"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</row>
      </sheetData>
      <sheetData sheetId="10"/>
      <sheetData sheetId="11"/>
      <sheetData sheetId="12"/>
      <sheetData sheetId="13">
        <row r="7">
          <cell r="A7" t="str">
            <v>Отчет о реализации инвестиционной программы Акционерного общества "Чеченэнерго"</v>
          </cell>
        </row>
      </sheetData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  <sheetName val="УФ-6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Формат ИП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№2.1_ot"/>
      <sheetName val="Формат ИПР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абз.6 п.11(ж)"/>
    </sheetNames>
    <sheetDataSet>
      <sheetData sheetId="0"/>
      <sheetData sheetId="1"/>
      <sheetData sheetId="2">
        <row r="1">
          <cell r="D1">
            <v>611.15769840912458</v>
          </cell>
        </row>
      </sheetData>
      <sheetData sheetId="3"/>
      <sheetData sheetId="4"/>
      <sheetData sheetId="5"/>
      <sheetData sheetId="6">
        <row r="1">
          <cell r="F1">
            <v>0</v>
          </cell>
        </row>
      </sheetData>
      <sheetData sheetId="7"/>
      <sheetData sheetId="8">
        <row r="1">
          <cell r="AC1">
            <v>0</v>
          </cell>
        </row>
      </sheetData>
      <sheetData sheetId="9">
        <row r="1">
          <cell r="AD1">
            <v>0</v>
          </cell>
        </row>
      </sheetData>
      <sheetData sheetId="10">
        <row r="1">
          <cell r="E1">
            <v>0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B192"/>
  <sheetViews>
    <sheetView tabSelected="1" view="pageBreakPreview" zoomScale="60" zoomScaleNormal="60" workbookViewId="0">
      <selection activeCell="E21" sqref="E21:BB21"/>
    </sheetView>
  </sheetViews>
  <sheetFormatPr defaultColWidth="10.28515625" defaultRowHeight="15.75" x14ac:dyDescent="0.25"/>
  <cols>
    <col min="1" max="1" width="11.28515625" style="33" customWidth="1"/>
    <col min="2" max="2" width="49" style="1" customWidth="1"/>
    <col min="3" max="3" width="19.28515625" style="1" customWidth="1"/>
    <col min="4" max="4" width="27.85546875" style="1" customWidth="1"/>
    <col min="5" max="5" width="15" style="1" customWidth="1"/>
    <col min="6" max="11" width="10" style="1" customWidth="1"/>
    <col min="12" max="12" width="14.140625" style="1" customWidth="1"/>
    <col min="13" max="13" width="12.85546875" style="1" customWidth="1"/>
    <col min="14" max="22" width="10" style="1" customWidth="1"/>
    <col min="23" max="23" width="11.7109375" style="1" customWidth="1"/>
    <col min="24" max="44" width="10" style="1" customWidth="1"/>
    <col min="45" max="45" width="13.28515625" style="1" customWidth="1"/>
    <col min="46" max="52" width="10" style="1" customWidth="1"/>
    <col min="53" max="53" width="13.5703125" style="1" customWidth="1"/>
    <col min="54" max="54" width="10" style="1" customWidth="1"/>
    <col min="55" max="16384" width="10.28515625" style="1"/>
  </cols>
  <sheetData>
    <row r="3" spans="1:54" ht="60" customHeight="1" x14ac:dyDescent="0.25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s="4" customFormat="1" ht="18.75" x14ac:dyDescent="0.3">
      <c r="A4" s="3" t="str">
        <f>'[1]15квВв'!A5:AW5</f>
        <v>за 3 квартал 2025 года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</row>
    <row r="5" spans="1:54" s="7" customFormat="1" ht="18.75" customHeight="1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54" s="7" customFormat="1" ht="18.75" customHeight="1" x14ac:dyDescent="0.3">
      <c r="A6" s="3" t="str">
        <f>'[1]19квРасш'!A7:M7</f>
        <v>Отчет о реализации инвестиционной программы Акционерного общества "Чеченэнерго"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</row>
    <row r="7" spans="1:54" s="7" customFormat="1" ht="18.75" customHeight="1" x14ac:dyDescent="0.3">
      <c r="A7" s="3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</row>
    <row r="8" spans="1:54" ht="15.75" customHeight="1" x14ac:dyDescent="0.25">
      <c r="A8" s="34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</row>
    <row r="9" spans="1:54" ht="18.75" customHeight="1" x14ac:dyDescent="0.3">
      <c r="A9" s="3" t="str">
        <f>'[1]15квВв'!A10:AW10</f>
        <v>Год раскрытия информации: 2025 год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</row>
    <row r="10" spans="1:54" ht="18.75" x14ac:dyDescent="0.3">
      <c r="A10" s="8"/>
      <c r="AJ10" s="36"/>
    </row>
    <row r="11" spans="1:54" ht="18.75" customHeight="1" x14ac:dyDescent="0.3">
      <c r="A11" s="3" t="str">
        <f>'[1]15квВв'!A12:AW12</f>
        <v>Утвержденные плановые значения показателей приведены в соответствии с приказом Минэнерго России от 12.12.2024 № 35@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</row>
    <row r="12" spans="1:54" ht="18.75" customHeight="1" x14ac:dyDescent="0.3">
      <c r="A12" s="3" t="s">
        <v>2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</row>
    <row r="13" spans="1:54" x14ac:dyDescent="0.25">
      <c r="A13" s="9"/>
      <c r="B13" s="9"/>
      <c r="C13" s="9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</row>
    <row r="14" spans="1:54" x14ac:dyDescent="0.25">
      <c r="A14" s="9"/>
      <c r="B14" s="9"/>
      <c r="C14" s="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</row>
    <row r="15" spans="1:54" x14ac:dyDescent="0.25">
      <c r="A15" s="9"/>
      <c r="B15" s="9"/>
      <c r="C15" s="9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</row>
    <row r="16" spans="1:54" x14ac:dyDescent="0.25">
      <c r="A16" s="9"/>
      <c r="B16" s="9"/>
      <c r="C16" s="9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</row>
    <row r="17" spans="1:54" x14ac:dyDescent="0.25"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</row>
    <row r="18" spans="1:54" x14ac:dyDescent="0.25">
      <c r="A18" s="9"/>
      <c r="B18" s="9"/>
      <c r="C18" s="9"/>
      <c r="D18" s="53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</row>
    <row r="19" spans="1:54" ht="30" customHeight="1" x14ac:dyDescent="0.25">
      <c r="A19" s="38" t="s">
        <v>3</v>
      </c>
      <c r="B19" s="12" t="s">
        <v>4</v>
      </c>
      <c r="C19" s="12" t="s">
        <v>5</v>
      </c>
      <c r="D19" s="39" t="s">
        <v>6</v>
      </c>
      <c r="E19" s="13" t="s">
        <v>7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</row>
    <row r="20" spans="1:54" ht="30" customHeight="1" x14ac:dyDescent="0.25">
      <c r="A20" s="40"/>
      <c r="B20" s="12"/>
      <c r="C20" s="12"/>
      <c r="D20" s="41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</row>
    <row r="21" spans="1:54" ht="39" customHeight="1" x14ac:dyDescent="0.25">
      <c r="A21" s="40"/>
      <c r="B21" s="12"/>
      <c r="C21" s="12"/>
      <c r="D21" s="41"/>
      <c r="E21" s="13" t="s">
        <v>8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</row>
    <row r="22" spans="1:54" ht="30" customHeight="1" x14ac:dyDescent="0.25">
      <c r="A22" s="40"/>
      <c r="B22" s="12"/>
      <c r="C22" s="12"/>
      <c r="D22" s="41"/>
      <c r="E22" s="13" t="s">
        <v>9</v>
      </c>
      <c r="F22" s="13"/>
      <c r="G22" s="13"/>
      <c r="H22" s="13"/>
      <c r="I22" s="13"/>
      <c r="J22" s="13"/>
      <c r="K22" s="13"/>
      <c r="L22" s="13"/>
      <c r="M22" s="13"/>
      <c r="N22" s="13"/>
      <c r="O22" s="14"/>
      <c r="P22" s="15" t="s">
        <v>10</v>
      </c>
      <c r="Q22" s="16"/>
      <c r="R22" s="16"/>
      <c r="S22" s="16"/>
      <c r="T22" s="16"/>
      <c r="U22" s="16"/>
      <c r="V22" s="16"/>
      <c r="W22" s="16"/>
      <c r="X22" s="17"/>
      <c r="Y22" s="18"/>
      <c r="Z22" s="15" t="s">
        <v>11</v>
      </c>
      <c r="AA22" s="16"/>
      <c r="AB22" s="16"/>
      <c r="AC22" s="16"/>
      <c r="AD22" s="16"/>
      <c r="AE22" s="16"/>
      <c r="AF22" s="16"/>
      <c r="AG22" s="16"/>
      <c r="AH22" s="17"/>
      <c r="AI22" s="18"/>
      <c r="AJ22" s="15" t="s">
        <v>12</v>
      </c>
      <c r="AK22" s="16"/>
      <c r="AL22" s="16"/>
      <c r="AM22" s="16"/>
      <c r="AN22" s="16"/>
      <c r="AO22" s="16"/>
      <c r="AP22" s="16"/>
      <c r="AQ22" s="16"/>
      <c r="AR22" s="17"/>
      <c r="AS22" s="18"/>
      <c r="AT22" s="15" t="s">
        <v>13</v>
      </c>
      <c r="AU22" s="16"/>
      <c r="AV22" s="16"/>
      <c r="AW22" s="16"/>
      <c r="AX22" s="16"/>
      <c r="AY22" s="16"/>
      <c r="AZ22" s="16"/>
      <c r="BA22" s="16"/>
      <c r="BB22" s="17"/>
    </row>
    <row r="23" spans="1:54" ht="96.75" customHeight="1" x14ac:dyDescent="0.25">
      <c r="A23" s="42"/>
      <c r="B23" s="12"/>
      <c r="C23" s="12"/>
      <c r="D23" s="43"/>
      <c r="E23" s="19" t="s">
        <v>14</v>
      </c>
      <c r="F23" s="20" t="s">
        <v>15</v>
      </c>
      <c r="G23" s="20" t="s">
        <v>16</v>
      </c>
      <c r="H23" s="20" t="s">
        <v>17</v>
      </c>
      <c r="I23" s="20" t="s">
        <v>18</v>
      </c>
      <c r="J23" s="20" t="s">
        <v>19</v>
      </c>
      <c r="K23" s="20" t="s">
        <v>20</v>
      </c>
      <c r="L23" s="20" t="s">
        <v>21</v>
      </c>
      <c r="M23" s="19" t="s">
        <v>22</v>
      </c>
      <c r="N23" s="19" t="s">
        <v>23</v>
      </c>
      <c r="O23" s="19" t="s">
        <v>14</v>
      </c>
      <c r="P23" s="21" t="s">
        <v>15</v>
      </c>
      <c r="Q23" s="21" t="s">
        <v>16</v>
      </c>
      <c r="R23" s="21" t="s">
        <v>24</v>
      </c>
      <c r="S23" s="21" t="s">
        <v>25</v>
      </c>
      <c r="T23" s="21" t="s">
        <v>19</v>
      </c>
      <c r="U23" s="21" t="s">
        <v>20</v>
      </c>
      <c r="V23" s="21" t="s">
        <v>21</v>
      </c>
      <c r="W23" s="22" t="s">
        <v>26</v>
      </c>
      <c r="X23" s="23" t="s">
        <v>23</v>
      </c>
      <c r="Y23" s="19" t="s">
        <v>14</v>
      </c>
      <c r="Z23" s="21" t="s">
        <v>15</v>
      </c>
      <c r="AA23" s="21" t="s">
        <v>16</v>
      </c>
      <c r="AB23" s="21" t="s">
        <v>24</v>
      </c>
      <c r="AC23" s="21" t="s">
        <v>25</v>
      </c>
      <c r="AD23" s="21" t="s">
        <v>19</v>
      </c>
      <c r="AE23" s="21" t="s">
        <v>20</v>
      </c>
      <c r="AF23" s="21" t="s">
        <v>21</v>
      </c>
      <c r="AG23" s="22" t="s">
        <v>26</v>
      </c>
      <c r="AH23" s="23" t="s">
        <v>23</v>
      </c>
      <c r="AI23" s="19" t="s">
        <v>14</v>
      </c>
      <c r="AJ23" s="21" t="s">
        <v>15</v>
      </c>
      <c r="AK23" s="21" t="s">
        <v>16</v>
      </c>
      <c r="AL23" s="21" t="s">
        <v>24</v>
      </c>
      <c r="AM23" s="21" t="s">
        <v>25</v>
      </c>
      <c r="AN23" s="21" t="s">
        <v>19</v>
      </c>
      <c r="AO23" s="21" t="s">
        <v>20</v>
      </c>
      <c r="AP23" s="21" t="s">
        <v>21</v>
      </c>
      <c r="AQ23" s="22" t="s">
        <v>26</v>
      </c>
      <c r="AR23" s="23" t="s">
        <v>23</v>
      </c>
      <c r="AS23" s="19" t="s">
        <v>14</v>
      </c>
      <c r="AT23" s="21" t="s">
        <v>15</v>
      </c>
      <c r="AU23" s="21" t="s">
        <v>16</v>
      </c>
      <c r="AV23" s="21" t="s">
        <v>24</v>
      </c>
      <c r="AW23" s="21" t="s">
        <v>25</v>
      </c>
      <c r="AX23" s="21" t="s">
        <v>19</v>
      </c>
      <c r="AY23" s="21" t="s">
        <v>20</v>
      </c>
      <c r="AZ23" s="21" t="s">
        <v>21</v>
      </c>
      <c r="BA23" s="22" t="s">
        <v>26</v>
      </c>
      <c r="BB23" s="23" t="s">
        <v>23</v>
      </c>
    </row>
    <row r="24" spans="1:54" x14ac:dyDescent="0.25">
      <c r="A24" s="24">
        <v>1</v>
      </c>
      <c r="B24" s="25">
        <v>2</v>
      </c>
      <c r="C24" s="25">
        <v>3</v>
      </c>
      <c r="D24" s="25">
        <v>4</v>
      </c>
      <c r="E24" s="25" t="s">
        <v>27</v>
      </c>
      <c r="F24" s="25" t="s">
        <v>28</v>
      </c>
      <c r="G24" s="25" t="s">
        <v>29</v>
      </c>
      <c r="H24" s="25" t="s">
        <v>30</v>
      </c>
      <c r="I24" s="25" t="s">
        <v>31</v>
      </c>
      <c r="J24" s="25" t="s">
        <v>32</v>
      </c>
      <c r="K24" s="25"/>
      <c r="L24" s="25" t="s">
        <v>33</v>
      </c>
      <c r="M24" s="25" t="s">
        <v>34</v>
      </c>
      <c r="N24" s="25" t="s">
        <v>35</v>
      </c>
      <c r="O24" s="25" t="s">
        <v>36</v>
      </c>
      <c r="P24" s="25" t="s">
        <v>37</v>
      </c>
      <c r="Q24" s="25" t="s">
        <v>38</v>
      </c>
      <c r="R24" s="25" t="s">
        <v>39</v>
      </c>
      <c r="S24" s="25" t="s">
        <v>40</v>
      </c>
      <c r="T24" s="25" t="s">
        <v>41</v>
      </c>
      <c r="U24" s="25"/>
      <c r="V24" s="25" t="s">
        <v>42</v>
      </c>
      <c r="W24" s="25" t="s">
        <v>43</v>
      </c>
      <c r="X24" s="26" t="s">
        <v>44</v>
      </c>
      <c r="Y24" s="25" t="s">
        <v>45</v>
      </c>
      <c r="Z24" s="25" t="s">
        <v>46</v>
      </c>
      <c r="AA24" s="25" t="s">
        <v>47</v>
      </c>
      <c r="AB24" s="25" t="s">
        <v>48</v>
      </c>
      <c r="AC24" s="25" t="s">
        <v>49</v>
      </c>
      <c r="AD24" s="25" t="s">
        <v>50</v>
      </c>
      <c r="AE24" s="25"/>
      <c r="AF24" s="25" t="s">
        <v>51</v>
      </c>
      <c r="AG24" s="25" t="s">
        <v>52</v>
      </c>
      <c r="AH24" s="26" t="s">
        <v>53</v>
      </c>
      <c r="AI24" s="25" t="s">
        <v>54</v>
      </c>
      <c r="AJ24" s="25" t="s">
        <v>55</v>
      </c>
      <c r="AK24" s="25" t="s">
        <v>56</v>
      </c>
      <c r="AL24" s="25" t="s">
        <v>57</v>
      </c>
      <c r="AM24" s="25" t="s">
        <v>58</v>
      </c>
      <c r="AN24" s="25" t="s">
        <v>59</v>
      </c>
      <c r="AO24" s="25"/>
      <c r="AP24" s="25" t="s">
        <v>60</v>
      </c>
      <c r="AQ24" s="25" t="s">
        <v>61</v>
      </c>
      <c r="AR24" s="26" t="s">
        <v>62</v>
      </c>
      <c r="AS24" s="25" t="s">
        <v>63</v>
      </c>
      <c r="AT24" s="25" t="s">
        <v>64</v>
      </c>
      <c r="AU24" s="25" t="s">
        <v>65</v>
      </c>
      <c r="AV24" s="25" t="s">
        <v>66</v>
      </c>
      <c r="AW24" s="25" t="s">
        <v>67</v>
      </c>
      <c r="AX24" s="25" t="s">
        <v>68</v>
      </c>
      <c r="AY24" s="25"/>
      <c r="AZ24" s="25" t="s">
        <v>69</v>
      </c>
      <c r="BA24" s="25" t="s">
        <v>70</v>
      </c>
      <c r="BB24" s="26" t="s">
        <v>71</v>
      </c>
    </row>
    <row r="25" spans="1:54" ht="31.5" x14ac:dyDescent="0.25">
      <c r="A25" s="44">
        <v>0</v>
      </c>
      <c r="B25" s="45" t="s">
        <v>72</v>
      </c>
      <c r="C25" s="46" t="s">
        <v>73</v>
      </c>
      <c r="D25" s="47">
        <f>D26+D33+D41+D47</f>
        <v>30157.573349614297</v>
      </c>
      <c r="E25" s="47">
        <f t="shared" ref="E25:BB25" si="0">E26+E33+E41+E47</f>
        <v>358.15649096300001</v>
      </c>
      <c r="F25" s="47">
        <f t="shared" si="0"/>
        <v>0</v>
      </c>
      <c r="G25" s="47">
        <f t="shared" si="0"/>
        <v>0</v>
      </c>
      <c r="H25" s="47">
        <f t="shared" si="0"/>
        <v>0</v>
      </c>
      <c r="I25" s="47">
        <f t="shared" si="0"/>
        <v>0</v>
      </c>
      <c r="J25" s="47">
        <f t="shared" si="0"/>
        <v>0</v>
      </c>
      <c r="K25" s="47">
        <f t="shared" si="0"/>
        <v>0</v>
      </c>
      <c r="L25" s="47">
        <f t="shared" si="0"/>
        <v>0</v>
      </c>
      <c r="M25" s="47">
        <f t="shared" si="0"/>
        <v>8701</v>
      </c>
      <c r="N25" s="47">
        <f t="shared" si="0"/>
        <v>0</v>
      </c>
      <c r="O25" s="47">
        <f t="shared" si="0"/>
        <v>263.32833638299996</v>
      </c>
      <c r="P25" s="47">
        <f t="shared" si="0"/>
        <v>0</v>
      </c>
      <c r="Q25" s="47">
        <f t="shared" si="0"/>
        <v>0</v>
      </c>
      <c r="R25" s="47">
        <f t="shared" si="0"/>
        <v>0</v>
      </c>
      <c r="S25" s="47">
        <f t="shared" si="0"/>
        <v>0</v>
      </c>
      <c r="T25" s="47">
        <f t="shared" si="0"/>
        <v>0</v>
      </c>
      <c r="U25" s="47">
        <f t="shared" si="0"/>
        <v>0</v>
      </c>
      <c r="V25" s="47">
        <f t="shared" si="0"/>
        <v>0</v>
      </c>
      <c r="W25" s="47">
        <f t="shared" si="0"/>
        <v>8596</v>
      </c>
      <c r="X25" s="47">
        <f t="shared" si="0"/>
        <v>0</v>
      </c>
      <c r="Y25" s="47">
        <f t="shared" si="0"/>
        <v>58.335523900000005</v>
      </c>
      <c r="Z25" s="47">
        <f t="shared" si="0"/>
        <v>0</v>
      </c>
      <c r="AA25" s="47">
        <f t="shared" si="0"/>
        <v>0</v>
      </c>
      <c r="AB25" s="47">
        <f t="shared" si="0"/>
        <v>0</v>
      </c>
      <c r="AC25" s="47">
        <f t="shared" si="0"/>
        <v>0</v>
      </c>
      <c r="AD25" s="47">
        <f t="shared" si="0"/>
        <v>0</v>
      </c>
      <c r="AE25" s="47">
        <f t="shared" si="0"/>
        <v>0</v>
      </c>
      <c r="AF25" s="47">
        <f t="shared" si="0"/>
        <v>0</v>
      </c>
      <c r="AG25" s="47">
        <f t="shared" si="0"/>
        <v>104</v>
      </c>
      <c r="AH25" s="47">
        <f t="shared" si="0"/>
        <v>0</v>
      </c>
      <c r="AI25" s="47">
        <f t="shared" si="0"/>
        <v>36.492630679999998</v>
      </c>
      <c r="AJ25" s="47">
        <f t="shared" si="0"/>
        <v>0</v>
      </c>
      <c r="AK25" s="47">
        <f t="shared" si="0"/>
        <v>0</v>
      </c>
      <c r="AL25" s="47">
        <f t="shared" si="0"/>
        <v>0</v>
      </c>
      <c r="AM25" s="47">
        <f t="shared" si="0"/>
        <v>0</v>
      </c>
      <c r="AN25" s="47">
        <f t="shared" si="0"/>
        <v>0</v>
      </c>
      <c r="AO25" s="47">
        <f t="shared" si="0"/>
        <v>0</v>
      </c>
      <c r="AP25" s="47">
        <f t="shared" si="0"/>
        <v>0</v>
      </c>
      <c r="AQ25" s="47">
        <f t="shared" si="0"/>
        <v>1</v>
      </c>
      <c r="AR25" s="47">
        <f t="shared" si="0"/>
        <v>0</v>
      </c>
      <c r="AS25" s="47">
        <f t="shared" si="0"/>
        <v>0</v>
      </c>
      <c r="AT25" s="47">
        <f t="shared" si="0"/>
        <v>0</v>
      </c>
      <c r="AU25" s="47">
        <f t="shared" si="0"/>
        <v>0</v>
      </c>
      <c r="AV25" s="47">
        <f t="shared" si="0"/>
        <v>0</v>
      </c>
      <c r="AW25" s="47">
        <f t="shared" si="0"/>
        <v>0</v>
      </c>
      <c r="AX25" s="47">
        <f t="shared" si="0"/>
        <v>0</v>
      </c>
      <c r="AY25" s="47">
        <f t="shared" si="0"/>
        <v>0</v>
      </c>
      <c r="AZ25" s="47">
        <f t="shared" si="0"/>
        <v>0</v>
      </c>
      <c r="BA25" s="47">
        <f t="shared" si="0"/>
        <v>0</v>
      </c>
      <c r="BB25" s="47">
        <f t="shared" si="0"/>
        <v>0</v>
      </c>
    </row>
    <row r="26" spans="1:54" ht="47.25" x14ac:dyDescent="0.25">
      <c r="A26" s="44" t="s">
        <v>74</v>
      </c>
      <c r="B26" s="45" t="s">
        <v>75</v>
      </c>
      <c r="C26" s="46" t="s">
        <v>73</v>
      </c>
      <c r="D26" s="48">
        <f>D27+D28+D29+D30+D31+D32</f>
        <v>29437.008871534479</v>
      </c>
      <c r="E26" s="48">
        <f t="shared" ref="E26:BB26" si="1">E27+E28+E29+E30+E31+E32</f>
        <v>358.15649096300001</v>
      </c>
      <c r="F26" s="48">
        <f t="shared" si="1"/>
        <v>0</v>
      </c>
      <c r="G26" s="48">
        <f t="shared" si="1"/>
        <v>0</v>
      </c>
      <c r="H26" s="48">
        <f t="shared" si="1"/>
        <v>0</v>
      </c>
      <c r="I26" s="48">
        <f t="shared" si="1"/>
        <v>0</v>
      </c>
      <c r="J26" s="48">
        <f t="shared" si="1"/>
        <v>0</v>
      </c>
      <c r="K26" s="48">
        <f t="shared" si="1"/>
        <v>0</v>
      </c>
      <c r="L26" s="48">
        <f t="shared" si="1"/>
        <v>0</v>
      </c>
      <c r="M26" s="48">
        <f t="shared" si="1"/>
        <v>8701</v>
      </c>
      <c r="N26" s="48">
        <f t="shared" si="1"/>
        <v>0</v>
      </c>
      <c r="O26" s="48">
        <f t="shared" si="1"/>
        <v>263.32833638299996</v>
      </c>
      <c r="P26" s="48">
        <f t="shared" si="1"/>
        <v>0</v>
      </c>
      <c r="Q26" s="48">
        <f t="shared" si="1"/>
        <v>0</v>
      </c>
      <c r="R26" s="48">
        <f t="shared" si="1"/>
        <v>0</v>
      </c>
      <c r="S26" s="48">
        <f t="shared" si="1"/>
        <v>0</v>
      </c>
      <c r="T26" s="48">
        <f t="shared" si="1"/>
        <v>0</v>
      </c>
      <c r="U26" s="48">
        <f t="shared" si="1"/>
        <v>0</v>
      </c>
      <c r="V26" s="48">
        <f t="shared" si="1"/>
        <v>0</v>
      </c>
      <c r="W26" s="48">
        <f t="shared" si="1"/>
        <v>8596</v>
      </c>
      <c r="X26" s="48">
        <f t="shared" si="1"/>
        <v>0</v>
      </c>
      <c r="Y26" s="48">
        <f t="shared" si="1"/>
        <v>58.335523900000005</v>
      </c>
      <c r="Z26" s="48">
        <f t="shared" si="1"/>
        <v>0</v>
      </c>
      <c r="AA26" s="48">
        <f t="shared" si="1"/>
        <v>0</v>
      </c>
      <c r="AB26" s="48">
        <f t="shared" si="1"/>
        <v>0</v>
      </c>
      <c r="AC26" s="48">
        <f t="shared" si="1"/>
        <v>0</v>
      </c>
      <c r="AD26" s="48">
        <f t="shared" si="1"/>
        <v>0</v>
      </c>
      <c r="AE26" s="48">
        <f t="shared" si="1"/>
        <v>0</v>
      </c>
      <c r="AF26" s="48">
        <f t="shared" si="1"/>
        <v>0</v>
      </c>
      <c r="AG26" s="48">
        <f t="shared" si="1"/>
        <v>104</v>
      </c>
      <c r="AH26" s="48">
        <f t="shared" si="1"/>
        <v>0</v>
      </c>
      <c r="AI26" s="48">
        <f t="shared" si="1"/>
        <v>36.492630679999998</v>
      </c>
      <c r="AJ26" s="48">
        <f t="shared" si="1"/>
        <v>0</v>
      </c>
      <c r="AK26" s="48">
        <f t="shared" si="1"/>
        <v>0</v>
      </c>
      <c r="AL26" s="48">
        <f t="shared" si="1"/>
        <v>0</v>
      </c>
      <c r="AM26" s="48">
        <f t="shared" si="1"/>
        <v>0</v>
      </c>
      <c r="AN26" s="48">
        <f t="shared" si="1"/>
        <v>0</v>
      </c>
      <c r="AO26" s="48">
        <f t="shared" si="1"/>
        <v>0</v>
      </c>
      <c r="AP26" s="48">
        <f t="shared" si="1"/>
        <v>0</v>
      </c>
      <c r="AQ26" s="48">
        <f t="shared" si="1"/>
        <v>1</v>
      </c>
      <c r="AR26" s="48">
        <f t="shared" si="1"/>
        <v>0</v>
      </c>
      <c r="AS26" s="48">
        <f t="shared" si="1"/>
        <v>0</v>
      </c>
      <c r="AT26" s="48">
        <f t="shared" si="1"/>
        <v>0</v>
      </c>
      <c r="AU26" s="48">
        <f t="shared" si="1"/>
        <v>0</v>
      </c>
      <c r="AV26" s="48">
        <f t="shared" si="1"/>
        <v>0</v>
      </c>
      <c r="AW26" s="48">
        <f t="shared" si="1"/>
        <v>0</v>
      </c>
      <c r="AX26" s="48">
        <f t="shared" si="1"/>
        <v>0</v>
      </c>
      <c r="AY26" s="48">
        <f t="shared" si="1"/>
        <v>0</v>
      </c>
      <c r="AZ26" s="48">
        <f t="shared" si="1"/>
        <v>0</v>
      </c>
      <c r="BA26" s="48">
        <f t="shared" si="1"/>
        <v>0</v>
      </c>
      <c r="BB26" s="48">
        <f t="shared" si="1"/>
        <v>0</v>
      </c>
    </row>
    <row r="27" spans="1:54" x14ac:dyDescent="0.25">
      <c r="A27" s="44" t="s">
        <v>76</v>
      </c>
      <c r="B27" s="45" t="s">
        <v>77</v>
      </c>
      <c r="C27" s="46" t="s">
        <v>73</v>
      </c>
      <c r="D27" s="49">
        <f>D50</f>
        <v>11391.396237552788</v>
      </c>
      <c r="E27" s="49">
        <f t="shared" ref="E27:BB27" si="2">E50</f>
        <v>3.44039933</v>
      </c>
      <c r="F27" s="49">
        <f t="shared" si="2"/>
        <v>0</v>
      </c>
      <c r="G27" s="49">
        <f t="shared" si="2"/>
        <v>0</v>
      </c>
      <c r="H27" s="49">
        <f t="shared" si="2"/>
        <v>0</v>
      </c>
      <c r="I27" s="49">
        <f t="shared" si="2"/>
        <v>0</v>
      </c>
      <c r="J27" s="49">
        <f t="shared" si="2"/>
        <v>0</v>
      </c>
      <c r="K27" s="49">
        <f t="shared" si="2"/>
        <v>0</v>
      </c>
      <c r="L27" s="49">
        <f t="shared" si="2"/>
        <v>0</v>
      </c>
      <c r="M27" s="49">
        <f t="shared" si="2"/>
        <v>2</v>
      </c>
      <c r="N27" s="49">
        <f t="shared" si="2"/>
        <v>0</v>
      </c>
      <c r="O27" s="49">
        <f t="shared" si="2"/>
        <v>0</v>
      </c>
      <c r="P27" s="49">
        <f t="shared" si="2"/>
        <v>0</v>
      </c>
      <c r="Q27" s="49">
        <f t="shared" si="2"/>
        <v>0</v>
      </c>
      <c r="R27" s="49">
        <f t="shared" si="2"/>
        <v>0</v>
      </c>
      <c r="S27" s="49">
        <f t="shared" si="2"/>
        <v>0</v>
      </c>
      <c r="T27" s="49">
        <f t="shared" si="2"/>
        <v>0</v>
      </c>
      <c r="U27" s="49">
        <f t="shared" si="2"/>
        <v>0</v>
      </c>
      <c r="V27" s="49">
        <f t="shared" si="2"/>
        <v>0</v>
      </c>
      <c r="W27" s="49">
        <f t="shared" si="2"/>
        <v>0</v>
      </c>
      <c r="X27" s="49">
        <f t="shared" si="2"/>
        <v>0</v>
      </c>
      <c r="Y27" s="49">
        <f t="shared" si="2"/>
        <v>3.4892743299999998</v>
      </c>
      <c r="Z27" s="49">
        <f t="shared" si="2"/>
        <v>0</v>
      </c>
      <c r="AA27" s="49">
        <f t="shared" si="2"/>
        <v>0</v>
      </c>
      <c r="AB27" s="49">
        <f t="shared" si="2"/>
        <v>0</v>
      </c>
      <c r="AC27" s="49">
        <f t="shared" si="2"/>
        <v>0</v>
      </c>
      <c r="AD27" s="49">
        <f t="shared" si="2"/>
        <v>0</v>
      </c>
      <c r="AE27" s="49">
        <f t="shared" si="2"/>
        <v>0</v>
      </c>
      <c r="AF27" s="49">
        <f t="shared" si="2"/>
        <v>0</v>
      </c>
      <c r="AG27" s="49">
        <f t="shared" si="2"/>
        <v>2</v>
      </c>
      <c r="AH27" s="49">
        <f t="shared" si="2"/>
        <v>0</v>
      </c>
      <c r="AI27" s="49">
        <f t="shared" si="2"/>
        <v>-4.8875000000000002E-2</v>
      </c>
      <c r="AJ27" s="49">
        <f t="shared" si="2"/>
        <v>0</v>
      </c>
      <c r="AK27" s="49">
        <f t="shared" si="2"/>
        <v>0</v>
      </c>
      <c r="AL27" s="49">
        <f t="shared" si="2"/>
        <v>0</v>
      </c>
      <c r="AM27" s="49">
        <f t="shared" si="2"/>
        <v>0</v>
      </c>
      <c r="AN27" s="49">
        <f t="shared" si="2"/>
        <v>0</v>
      </c>
      <c r="AO27" s="49">
        <f t="shared" si="2"/>
        <v>0</v>
      </c>
      <c r="AP27" s="49">
        <f t="shared" si="2"/>
        <v>0</v>
      </c>
      <c r="AQ27" s="49">
        <f t="shared" si="2"/>
        <v>0</v>
      </c>
      <c r="AR27" s="49">
        <f t="shared" si="2"/>
        <v>0</v>
      </c>
      <c r="AS27" s="49">
        <f t="shared" si="2"/>
        <v>0</v>
      </c>
      <c r="AT27" s="49">
        <f t="shared" si="2"/>
        <v>0</v>
      </c>
      <c r="AU27" s="49">
        <f t="shared" si="2"/>
        <v>0</v>
      </c>
      <c r="AV27" s="49">
        <f t="shared" si="2"/>
        <v>0</v>
      </c>
      <c r="AW27" s="49">
        <f t="shared" si="2"/>
        <v>0</v>
      </c>
      <c r="AX27" s="49">
        <f t="shared" si="2"/>
        <v>0</v>
      </c>
      <c r="AY27" s="49">
        <f t="shared" si="2"/>
        <v>0</v>
      </c>
      <c r="AZ27" s="49">
        <f t="shared" si="2"/>
        <v>0</v>
      </c>
      <c r="BA27" s="49">
        <f t="shared" si="2"/>
        <v>0</v>
      </c>
      <c r="BB27" s="49">
        <f t="shared" si="2"/>
        <v>0</v>
      </c>
    </row>
    <row r="28" spans="1:54" ht="31.5" x14ac:dyDescent="0.25">
      <c r="A28" s="44" t="s">
        <v>78</v>
      </c>
      <c r="B28" s="45" t="s">
        <v>79</v>
      </c>
      <c r="C28" s="46" t="s">
        <v>73</v>
      </c>
      <c r="D28" s="49">
        <f>D83</f>
        <v>16179.544888071501</v>
      </c>
      <c r="E28" s="49">
        <f t="shared" ref="E28:BB28" si="3">E83</f>
        <v>252.60928973999998</v>
      </c>
      <c r="F28" s="49">
        <f t="shared" si="3"/>
        <v>0</v>
      </c>
      <c r="G28" s="49">
        <f t="shared" si="3"/>
        <v>0</v>
      </c>
      <c r="H28" s="49">
        <f t="shared" si="3"/>
        <v>0</v>
      </c>
      <c r="I28" s="49">
        <f t="shared" si="3"/>
        <v>0</v>
      </c>
      <c r="J28" s="49">
        <f t="shared" si="3"/>
        <v>0</v>
      </c>
      <c r="K28" s="49">
        <f t="shared" si="3"/>
        <v>0</v>
      </c>
      <c r="L28" s="49">
        <f t="shared" si="3"/>
        <v>0</v>
      </c>
      <c r="M28" s="49">
        <f t="shared" si="3"/>
        <v>8594</v>
      </c>
      <c r="N28" s="49">
        <f t="shared" si="3"/>
        <v>0</v>
      </c>
      <c r="O28" s="49">
        <f t="shared" si="3"/>
        <v>255.56514193999999</v>
      </c>
      <c r="P28" s="49">
        <f t="shared" si="3"/>
        <v>0</v>
      </c>
      <c r="Q28" s="49">
        <f t="shared" si="3"/>
        <v>0</v>
      </c>
      <c r="R28" s="49">
        <f t="shared" si="3"/>
        <v>0</v>
      </c>
      <c r="S28" s="49">
        <f t="shared" si="3"/>
        <v>0</v>
      </c>
      <c r="T28" s="49">
        <f t="shared" si="3"/>
        <v>0</v>
      </c>
      <c r="U28" s="49">
        <f t="shared" si="3"/>
        <v>0</v>
      </c>
      <c r="V28" s="49">
        <f t="shared" si="3"/>
        <v>0</v>
      </c>
      <c r="W28" s="49">
        <f t="shared" si="3"/>
        <v>8594</v>
      </c>
      <c r="X28" s="49">
        <f t="shared" si="3"/>
        <v>0</v>
      </c>
      <c r="Y28" s="49">
        <f t="shared" si="3"/>
        <v>-2.9490958799999998</v>
      </c>
      <c r="Z28" s="49">
        <f t="shared" si="3"/>
        <v>0</v>
      </c>
      <c r="AA28" s="49">
        <f t="shared" si="3"/>
        <v>0</v>
      </c>
      <c r="AB28" s="49">
        <f t="shared" si="3"/>
        <v>0</v>
      </c>
      <c r="AC28" s="49">
        <f t="shared" si="3"/>
        <v>0</v>
      </c>
      <c r="AD28" s="49">
        <f t="shared" si="3"/>
        <v>0</v>
      </c>
      <c r="AE28" s="49">
        <f t="shared" si="3"/>
        <v>0</v>
      </c>
      <c r="AF28" s="49">
        <f t="shared" si="3"/>
        <v>0</v>
      </c>
      <c r="AG28" s="49">
        <f t="shared" si="3"/>
        <v>0</v>
      </c>
      <c r="AH28" s="49">
        <f t="shared" si="3"/>
        <v>0</v>
      </c>
      <c r="AI28" s="49">
        <f t="shared" si="3"/>
        <v>-6.7563200000000006E-3</v>
      </c>
      <c r="AJ28" s="49">
        <f t="shared" si="3"/>
        <v>0</v>
      </c>
      <c r="AK28" s="49">
        <f t="shared" si="3"/>
        <v>0</v>
      </c>
      <c r="AL28" s="49">
        <f t="shared" si="3"/>
        <v>0</v>
      </c>
      <c r="AM28" s="49">
        <f t="shared" si="3"/>
        <v>0</v>
      </c>
      <c r="AN28" s="49">
        <f t="shared" si="3"/>
        <v>0</v>
      </c>
      <c r="AO28" s="49">
        <f t="shared" si="3"/>
        <v>0</v>
      </c>
      <c r="AP28" s="49">
        <f t="shared" si="3"/>
        <v>0</v>
      </c>
      <c r="AQ28" s="49">
        <f t="shared" si="3"/>
        <v>0</v>
      </c>
      <c r="AR28" s="49">
        <f t="shared" si="3"/>
        <v>0</v>
      </c>
      <c r="AS28" s="49">
        <f t="shared" si="3"/>
        <v>0</v>
      </c>
      <c r="AT28" s="49">
        <f t="shared" si="3"/>
        <v>0</v>
      </c>
      <c r="AU28" s="49">
        <f t="shared" si="3"/>
        <v>0</v>
      </c>
      <c r="AV28" s="49">
        <f t="shared" si="3"/>
        <v>0</v>
      </c>
      <c r="AW28" s="49">
        <f t="shared" si="3"/>
        <v>0</v>
      </c>
      <c r="AX28" s="49">
        <f t="shared" si="3"/>
        <v>0</v>
      </c>
      <c r="AY28" s="49">
        <f t="shared" si="3"/>
        <v>0</v>
      </c>
      <c r="AZ28" s="49">
        <f t="shared" si="3"/>
        <v>0</v>
      </c>
      <c r="BA28" s="49">
        <f t="shared" si="3"/>
        <v>0</v>
      </c>
      <c r="BB28" s="49">
        <f t="shared" si="3"/>
        <v>0</v>
      </c>
    </row>
    <row r="29" spans="1:54" ht="63" x14ac:dyDescent="0.25">
      <c r="A29" s="44" t="s">
        <v>80</v>
      </c>
      <c r="B29" s="45" t="s">
        <v>81</v>
      </c>
      <c r="C29" s="46" t="s">
        <v>73</v>
      </c>
      <c r="D29" s="49">
        <f>D111</f>
        <v>0</v>
      </c>
      <c r="E29" s="49">
        <f t="shared" ref="E29:BB29" si="4">E111</f>
        <v>0</v>
      </c>
      <c r="F29" s="49">
        <f t="shared" si="4"/>
        <v>0</v>
      </c>
      <c r="G29" s="49">
        <f t="shared" si="4"/>
        <v>0</v>
      </c>
      <c r="H29" s="49">
        <f t="shared" si="4"/>
        <v>0</v>
      </c>
      <c r="I29" s="49">
        <f t="shared" si="4"/>
        <v>0</v>
      </c>
      <c r="J29" s="49">
        <f t="shared" si="4"/>
        <v>0</v>
      </c>
      <c r="K29" s="49">
        <f t="shared" si="4"/>
        <v>0</v>
      </c>
      <c r="L29" s="49">
        <f t="shared" si="4"/>
        <v>0</v>
      </c>
      <c r="M29" s="49">
        <f t="shared" si="4"/>
        <v>0</v>
      </c>
      <c r="N29" s="49">
        <f t="shared" si="4"/>
        <v>0</v>
      </c>
      <c r="O29" s="49">
        <f t="shared" si="4"/>
        <v>0</v>
      </c>
      <c r="P29" s="49">
        <f t="shared" si="4"/>
        <v>0</v>
      </c>
      <c r="Q29" s="49">
        <f t="shared" si="4"/>
        <v>0</v>
      </c>
      <c r="R29" s="49">
        <f t="shared" si="4"/>
        <v>0</v>
      </c>
      <c r="S29" s="49">
        <f t="shared" si="4"/>
        <v>0</v>
      </c>
      <c r="T29" s="49">
        <f t="shared" si="4"/>
        <v>0</v>
      </c>
      <c r="U29" s="49">
        <f t="shared" si="4"/>
        <v>0</v>
      </c>
      <c r="V29" s="49">
        <f t="shared" si="4"/>
        <v>0</v>
      </c>
      <c r="W29" s="49">
        <f t="shared" si="4"/>
        <v>0</v>
      </c>
      <c r="X29" s="49">
        <f t="shared" si="4"/>
        <v>0</v>
      </c>
      <c r="Y29" s="49">
        <f t="shared" si="4"/>
        <v>0</v>
      </c>
      <c r="Z29" s="49">
        <f t="shared" si="4"/>
        <v>0</v>
      </c>
      <c r="AA29" s="49">
        <f t="shared" si="4"/>
        <v>0</v>
      </c>
      <c r="AB29" s="49">
        <f t="shared" si="4"/>
        <v>0</v>
      </c>
      <c r="AC29" s="49">
        <f t="shared" si="4"/>
        <v>0</v>
      </c>
      <c r="AD29" s="49">
        <f t="shared" si="4"/>
        <v>0</v>
      </c>
      <c r="AE29" s="49">
        <f t="shared" si="4"/>
        <v>0</v>
      </c>
      <c r="AF29" s="49">
        <f t="shared" si="4"/>
        <v>0</v>
      </c>
      <c r="AG29" s="49">
        <f t="shared" si="4"/>
        <v>0</v>
      </c>
      <c r="AH29" s="49">
        <f t="shared" si="4"/>
        <v>0</v>
      </c>
      <c r="AI29" s="49">
        <f t="shared" si="4"/>
        <v>0</v>
      </c>
      <c r="AJ29" s="49">
        <f t="shared" si="4"/>
        <v>0</v>
      </c>
      <c r="AK29" s="49">
        <f t="shared" si="4"/>
        <v>0</v>
      </c>
      <c r="AL29" s="49">
        <f t="shared" si="4"/>
        <v>0</v>
      </c>
      <c r="AM29" s="49">
        <f t="shared" si="4"/>
        <v>0</v>
      </c>
      <c r="AN29" s="49">
        <f t="shared" si="4"/>
        <v>0</v>
      </c>
      <c r="AO29" s="49">
        <f t="shared" si="4"/>
        <v>0</v>
      </c>
      <c r="AP29" s="49">
        <f t="shared" si="4"/>
        <v>0</v>
      </c>
      <c r="AQ29" s="49">
        <f t="shared" si="4"/>
        <v>0</v>
      </c>
      <c r="AR29" s="49">
        <f t="shared" si="4"/>
        <v>0</v>
      </c>
      <c r="AS29" s="49">
        <f t="shared" si="4"/>
        <v>0</v>
      </c>
      <c r="AT29" s="49">
        <f t="shared" si="4"/>
        <v>0</v>
      </c>
      <c r="AU29" s="49">
        <f t="shared" si="4"/>
        <v>0</v>
      </c>
      <c r="AV29" s="49">
        <f t="shared" si="4"/>
        <v>0</v>
      </c>
      <c r="AW29" s="49">
        <f t="shared" si="4"/>
        <v>0</v>
      </c>
      <c r="AX29" s="49">
        <f t="shared" si="4"/>
        <v>0</v>
      </c>
      <c r="AY29" s="49">
        <f t="shared" si="4"/>
        <v>0</v>
      </c>
      <c r="AZ29" s="49">
        <f t="shared" si="4"/>
        <v>0</v>
      </c>
      <c r="BA29" s="49">
        <f t="shared" si="4"/>
        <v>0</v>
      </c>
      <c r="BB29" s="49">
        <f t="shared" si="4"/>
        <v>0</v>
      </c>
    </row>
    <row r="30" spans="1:54" ht="31.5" x14ac:dyDescent="0.25">
      <c r="A30" s="44" t="s">
        <v>82</v>
      </c>
      <c r="B30" s="45" t="s">
        <v>83</v>
      </c>
      <c r="C30" s="46" t="s">
        <v>73</v>
      </c>
      <c r="D30" s="49">
        <f t="shared" ref="D30:BB30" si="5">D114</f>
        <v>1866.0677459101892</v>
      </c>
      <c r="E30" s="49">
        <f t="shared" si="5"/>
        <v>0</v>
      </c>
      <c r="F30" s="49">
        <f t="shared" si="5"/>
        <v>0</v>
      </c>
      <c r="G30" s="49">
        <f t="shared" si="5"/>
        <v>0</v>
      </c>
      <c r="H30" s="49">
        <f t="shared" si="5"/>
        <v>0</v>
      </c>
      <c r="I30" s="49">
        <f t="shared" si="5"/>
        <v>0</v>
      </c>
      <c r="J30" s="49">
        <f t="shared" si="5"/>
        <v>0</v>
      </c>
      <c r="K30" s="49">
        <f t="shared" si="5"/>
        <v>0</v>
      </c>
      <c r="L30" s="49">
        <f t="shared" si="5"/>
        <v>0</v>
      </c>
      <c r="M30" s="49">
        <f t="shared" si="5"/>
        <v>0</v>
      </c>
      <c r="N30" s="49">
        <f t="shared" si="5"/>
        <v>0</v>
      </c>
      <c r="O30" s="49">
        <f t="shared" si="5"/>
        <v>0</v>
      </c>
      <c r="P30" s="49">
        <f t="shared" si="5"/>
        <v>0</v>
      </c>
      <c r="Q30" s="49">
        <f t="shared" si="5"/>
        <v>0</v>
      </c>
      <c r="R30" s="49">
        <f t="shared" si="5"/>
        <v>0</v>
      </c>
      <c r="S30" s="49">
        <f t="shared" si="5"/>
        <v>0</v>
      </c>
      <c r="T30" s="49">
        <f t="shared" si="5"/>
        <v>0</v>
      </c>
      <c r="U30" s="49">
        <f t="shared" si="5"/>
        <v>0</v>
      </c>
      <c r="V30" s="49">
        <f t="shared" si="5"/>
        <v>0</v>
      </c>
      <c r="W30" s="49">
        <f t="shared" si="5"/>
        <v>0</v>
      </c>
      <c r="X30" s="49">
        <f t="shared" si="5"/>
        <v>0</v>
      </c>
      <c r="Y30" s="49">
        <f t="shared" si="5"/>
        <v>0</v>
      </c>
      <c r="Z30" s="49">
        <f t="shared" si="5"/>
        <v>0</v>
      </c>
      <c r="AA30" s="49">
        <f t="shared" si="5"/>
        <v>0</v>
      </c>
      <c r="AB30" s="49">
        <f t="shared" si="5"/>
        <v>0</v>
      </c>
      <c r="AC30" s="49">
        <f t="shared" si="5"/>
        <v>0</v>
      </c>
      <c r="AD30" s="49">
        <f t="shared" si="5"/>
        <v>0</v>
      </c>
      <c r="AE30" s="49">
        <f t="shared" si="5"/>
        <v>0</v>
      </c>
      <c r="AF30" s="49">
        <f t="shared" si="5"/>
        <v>0</v>
      </c>
      <c r="AG30" s="49">
        <f t="shared" si="5"/>
        <v>0</v>
      </c>
      <c r="AH30" s="49">
        <f t="shared" si="5"/>
        <v>0</v>
      </c>
      <c r="AI30" s="49">
        <f t="shared" si="5"/>
        <v>0</v>
      </c>
      <c r="AJ30" s="49">
        <f t="shared" si="5"/>
        <v>0</v>
      </c>
      <c r="AK30" s="49">
        <f t="shared" si="5"/>
        <v>0</v>
      </c>
      <c r="AL30" s="49">
        <f t="shared" si="5"/>
        <v>0</v>
      </c>
      <c r="AM30" s="49">
        <f t="shared" si="5"/>
        <v>0</v>
      </c>
      <c r="AN30" s="49">
        <f t="shared" si="5"/>
        <v>0</v>
      </c>
      <c r="AO30" s="49">
        <f t="shared" si="5"/>
        <v>0</v>
      </c>
      <c r="AP30" s="49">
        <f t="shared" si="5"/>
        <v>0</v>
      </c>
      <c r="AQ30" s="49">
        <f t="shared" si="5"/>
        <v>0</v>
      </c>
      <c r="AR30" s="49">
        <f t="shared" si="5"/>
        <v>0</v>
      </c>
      <c r="AS30" s="49">
        <f t="shared" si="5"/>
        <v>0</v>
      </c>
      <c r="AT30" s="49">
        <f t="shared" si="5"/>
        <v>0</v>
      </c>
      <c r="AU30" s="49">
        <f t="shared" si="5"/>
        <v>0</v>
      </c>
      <c r="AV30" s="49">
        <f t="shared" si="5"/>
        <v>0</v>
      </c>
      <c r="AW30" s="49">
        <f t="shared" si="5"/>
        <v>0</v>
      </c>
      <c r="AX30" s="49">
        <f t="shared" si="5"/>
        <v>0</v>
      </c>
      <c r="AY30" s="49">
        <f t="shared" si="5"/>
        <v>0</v>
      </c>
      <c r="AZ30" s="49">
        <f t="shared" si="5"/>
        <v>0</v>
      </c>
      <c r="BA30" s="49">
        <f t="shared" si="5"/>
        <v>0</v>
      </c>
      <c r="BB30" s="49">
        <f t="shared" si="5"/>
        <v>0</v>
      </c>
    </row>
    <row r="31" spans="1:54" ht="31.5" x14ac:dyDescent="0.25">
      <c r="A31" s="44" t="s">
        <v>84</v>
      </c>
      <c r="B31" s="45" t="s">
        <v>85</v>
      </c>
      <c r="C31" s="46" t="s">
        <v>73</v>
      </c>
      <c r="D31" s="49">
        <f t="shared" ref="D31:BB32" si="6">D116</f>
        <v>0</v>
      </c>
      <c r="E31" s="49">
        <f t="shared" si="6"/>
        <v>0</v>
      </c>
      <c r="F31" s="49">
        <f t="shared" si="6"/>
        <v>0</v>
      </c>
      <c r="G31" s="49">
        <f t="shared" si="6"/>
        <v>0</v>
      </c>
      <c r="H31" s="49">
        <f t="shared" si="6"/>
        <v>0</v>
      </c>
      <c r="I31" s="49">
        <f t="shared" si="6"/>
        <v>0</v>
      </c>
      <c r="J31" s="49">
        <f t="shared" si="6"/>
        <v>0</v>
      </c>
      <c r="K31" s="49">
        <f t="shared" si="6"/>
        <v>0</v>
      </c>
      <c r="L31" s="49">
        <f t="shared" si="6"/>
        <v>0</v>
      </c>
      <c r="M31" s="49">
        <f t="shared" si="6"/>
        <v>0</v>
      </c>
      <c r="N31" s="49">
        <f t="shared" si="6"/>
        <v>0</v>
      </c>
      <c r="O31" s="49">
        <f t="shared" si="6"/>
        <v>0</v>
      </c>
      <c r="P31" s="49">
        <f t="shared" si="6"/>
        <v>0</v>
      </c>
      <c r="Q31" s="49">
        <f t="shared" si="6"/>
        <v>0</v>
      </c>
      <c r="R31" s="49">
        <f t="shared" si="6"/>
        <v>0</v>
      </c>
      <c r="S31" s="49">
        <f t="shared" si="6"/>
        <v>0</v>
      </c>
      <c r="T31" s="49">
        <f t="shared" si="6"/>
        <v>0</v>
      </c>
      <c r="U31" s="49">
        <f t="shared" si="6"/>
        <v>0</v>
      </c>
      <c r="V31" s="49">
        <f t="shared" si="6"/>
        <v>0</v>
      </c>
      <c r="W31" s="49">
        <f t="shared" si="6"/>
        <v>0</v>
      </c>
      <c r="X31" s="49">
        <f t="shared" si="6"/>
        <v>0</v>
      </c>
      <c r="Y31" s="49">
        <f t="shared" si="6"/>
        <v>0</v>
      </c>
      <c r="Z31" s="49">
        <f t="shared" si="6"/>
        <v>0</v>
      </c>
      <c r="AA31" s="49">
        <f t="shared" si="6"/>
        <v>0</v>
      </c>
      <c r="AB31" s="49">
        <f t="shared" si="6"/>
        <v>0</v>
      </c>
      <c r="AC31" s="49">
        <f t="shared" si="6"/>
        <v>0</v>
      </c>
      <c r="AD31" s="49">
        <f t="shared" si="6"/>
        <v>0</v>
      </c>
      <c r="AE31" s="49">
        <f t="shared" si="6"/>
        <v>0</v>
      </c>
      <c r="AF31" s="49">
        <f t="shared" si="6"/>
        <v>0</v>
      </c>
      <c r="AG31" s="49">
        <f t="shared" si="6"/>
        <v>0</v>
      </c>
      <c r="AH31" s="49">
        <f t="shared" si="6"/>
        <v>0</v>
      </c>
      <c r="AI31" s="49">
        <f t="shared" si="6"/>
        <v>0</v>
      </c>
      <c r="AJ31" s="49">
        <f t="shared" si="6"/>
        <v>0</v>
      </c>
      <c r="AK31" s="49">
        <f t="shared" si="6"/>
        <v>0</v>
      </c>
      <c r="AL31" s="49">
        <f t="shared" si="6"/>
        <v>0</v>
      </c>
      <c r="AM31" s="49">
        <f t="shared" si="6"/>
        <v>0</v>
      </c>
      <c r="AN31" s="49">
        <f t="shared" si="6"/>
        <v>0</v>
      </c>
      <c r="AO31" s="49">
        <f t="shared" si="6"/>
        <v>0</v>
      </c>
      <c r="AP31" s="49">
        <f t="shared" si="6"/>
        <v>0</v>
      </c>
      <c r="AQ31" s="49">
        <f t="shared" si="6"/>
        <v>0</v>
      </c>
      <c r="AR31" s="49">
        <f t="shared" si="6"/>
        <v>0</v>
      </c>
      <c r="AS31" s="49">
        <f t="shared" si="6"/>
        <v>0</v>
      </c>
      <c r="AT31" s="49">
        <f t="shared" si="6"/>
        <v>0</v>
      </c>
      <c r="AU31" s="49">
        <f t="shared" si="6"/>
        <v>0</v>
      </c>
      <c r="AV31" s="49">
        <f t="shared" si="6"/>
        <v>0</v>
      </c>
      <c r="AW31" s="49">
        <f t="shared" si="6"/>
        <v>0</v>
      </c>
      <c r="AX31" s="49">
        <f t="shared" si="6"/>
        <v>0</v>
      </c>
      <c r="AY31" s="49">
        <f t="shared" si="6"/>
        <v>0</v>
      </c>
      <c r="AZ31" s="49">
        <f t="shared" si="6"/>
        <v>0</v>
      </c>
      <c r="BA31" s="49">
        <f t="shared" si="6"/>
        <v>0</v>
      </c>
      <c r="BB31" s="49">
        <f t="shared" si="6"/>
        <v>0</v>
      </c>
    </row>
    <row r="32" spans="1:54" x14ac:dyDescent="0.25">
      <c r="A32" s="44" t="s">
        <v>86</v>
      </c>
      <c r="B32" s="45" t="s">
        <v>87</v>
      </c>
      <c r="C32" s="46" t="s">
        <v>73</v>
      </c>
      <c r="D32" s="49">
        <f t="shared" si="6"/>
        <v>0</v>
      </c>
      <c r="E32" s="49">
        <f t="shared" si="6"/>
        <v>102.10680189300002</v>
      </c>
      <c r="F32" s="49">
        <f t="shared" si="6"/>
        <v>0</v>
      </c>
      <c r="G32" s="49">
        <f t="shared" si="6"/>
        <v>0</v>
      </c>
      <c r="H32" s="49">
        <f t="shared" si="6"/>
        <v>0</v>
      </c>
      <c r="I32" s="49">
        <f t="shared" si="6"/>
        <v>0</v>
      </c>
      <c r="J32" s="49">
        <f t="shared" si="6"/>
        <v>0</v>
      </c>
      <c r="K32" s="49">
        <f t="shared" si="6"/>
        <v>0</v>
      </c>
      <c r="L32" s="49">
        <f t="shared" si="6"/>
        <v>0</v>
      </c>
      <c r="M32" s="49">
        <f t="shared" si="6"/>
        <v>105</v>
      </c>
      <c r="N32" s="49">
        <f t="shared" si="6"/>
        <v>0</v>
      </c>
      <c r="O32" s="49">
        <f t="shared" si="6"/>
        <v>7.7631944429999997</v>
      </c>
      <c r="P32" s="49">
        <f t="shared" si="6"/>
        <v>0</v>
      </c>
      <c r="Q32" s="49">
        <f t="shared" si="6"/>
        <v>0</v>
      </c>
      <c r="R32" s="49">
        <f t="shared" si="6"/>
        <v>0</v>
      </c>
      <c r="S32" s="49">
        <f t="shared" si="6"/>
        <v>0</v>
      </c>
      <c r="T32" s="49">
        <f t="shared" si="6"/>
        <v>0</v>
      </c>
      <c r="U32" s="49">
        <f t="shared" si="6"/>
        <v>0</v>
      </c>
      <c r="V32" s="49">
        <f t="shared" si="6"/>
        <v>0</v>
      </c>
      <c r="W32" s="49">
        <f t="shared" si="6"/>
        <v>2</v>
      </c>
      <c r="X32" s="49">
        <f t="shared" si="6"/>
        <v>0</v>
      </c>
      <c r="Y32" s="49">
        <f t="shared" si="6"/>
        <v>57.795345450000006</v>
      </c>
      <c r="Z32" s="49">
        <f t="shared" si="6"/>
        <v>0</v>
      </c>
      <c r="AA32" s="49">
        <f t="shared" si="6"/>
        <v>0</v>
      </c>
      <c r="AB32" s="49">
        <f t="shared" si="6"/>
        <v>0</v>
      </c>
      <c r="AC32" s="49">
        <f t="shared" si="6"/>
        <v>0</v>
      </c>
      <c r="AD32" s="49">
        <f t="shared" si="6"/>
        <v>0</v>
      </c>
      <c r="AE32" s="49">
        <f t="shared" si="6"/>
        <v>0</v>
      </c>
      <c r="AF32" s="49">
        <f t="shared" si="6"/>
        <v>0</v>
      </c>
      <c r="AG32" s="49">
        <f t="shared" si="6"/>
        <v>102</v>
      </c>
      <c r="AH32" s="49">
        <f t="shared" si="6"/>
        <v>0</v>
      </c>
      <c r="AI32" s="49">
        <f t="shared" si="6"/>
        <v>36.548262000000001</v>
      </c>
      <c r="AJ32" s="49">
        <f t="shared" si="6"/>
        <v>0</v>
      </c>
      <c r="AK32" s="49">
        <f t="shared" si="6"/>
        <v>0</v>
      </c>
      <c r="AL32" s="49">
        <f t="shared" si="6"/>
        <v>0</v>
      </c>
      <c r="AM32" s="49">
        <f t="shared" si="6"/>
        <v>0</v>
      </c>
      <c r="AN32" s="49">
        <f t="shared" si="6"/>
        <v>0</v>
      </c>
      <c r="AO32" s="49">
        <f t="shared" si="6"/>
        <v>0</v>
      </c>
      <c r="AP32" s="49">
        <f t="shared" si="6"/>
        <v>0</v>
      </c>
      <c r="AQ32" s="49">
        <f t="shared" si="6"/>
        <v>1</v>
      </c>
      <c r="AR32" s="49">
        <f t="shared" si="6"/>
        <v>0</v>
      </c>
      <c r="AS32" s="49">
        <f t="shared" si="6"/>
        <v>0</v>
      </c>
      <c r="AT32" s="49">
        <f t="shared" si="6"/>
        <v>0</v>
      </c>
      <c r="AU32" s="49">
        <f t="shared" si="6"/>
        <v>0</v>
      </c>
      <c r="AV32" s="49">
        <f t="shared" si="6"/>
        <v>0</v>
      </c>
      <c r="AW32" s="49">
        <f t="shared" si="6"/>
        <v>0</v>
      </c>
      <c r="AX32" s="49">
        <f t="shared" si="6"/>
        <v>0</v>
      </c>
      <c r="AY32" s="49">
        <f t="shared" si="6"/>
        <v>0</v>
      </c>
      <c r="AZ32" s="49">
        <f t="shared" si="6"/>
        <v>0</v>
      </c>
      <c r="BA32" s="49">
        <f t="shared" si="6"/>
        <v>0</v>
      </c>
      <c r="BB32" s="49">
        <f t="shared" si="6"/>
        <v>0</v>
      </c>
    </row>
    <row r="33" spans="1:54" ht="47.25" x14ac:dyDescent="0.25">
      <c r="A33" s="44" t="s">
        <v>88</v>
      </c>
      <c r="B33" s="45" t="s">
        <v>89</v>
      </c>
      <c r="C33" s="46" t="s">
        <v>73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</row>
    <row r="34" spans="1:54" ht="31.5" x14ac:dyDescent="0.25">
      <c r="A34" s="44" t="s">
        <v>90</v>
      </c>
      <c r="B34" s="45" t="s">
        <v>91</v>
      </c>
      <c r="C34" s="46" t="s">
        <v>73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</row>
    <row r="35" spans="1:54" x14ac:dyDescent="0.25">
      <c r="A35" s="44" t="s">
        <v>92</v>
      </c>
      <c r="B35" s="45" t="s">
        <v>93</v>
      </c>
      <c r="C35" s="46" t="s">
        <v>73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  <c r="AL35" s="49">
        <v>0</v>
      </c>
      <c r="AM35" s="49">
        <v>0</v>
      </c>
      <c r="AN35" s="49">
        <v>0</v>
      </c>
      <c r="AO35" s="49">
        <v>0</v>
      </c>
      <c r="AP35" s="49">
        <v>0</v>
      </c>
      <c r="AQ35" s="49">
        <v>0</v>
      </c>
      <c r="AR35" s="49">
        <v>0</v>
      </c>
      <c r="AS35" s="49">
        <v>0</v>
      </c>
      <c r="AT35" s="49">
        <v>0</v>
      </c>
      <c r="AU35" s="49">
        <v>0</v>
      </c>
      <c r="AV35" s="49">
        <v>0</v>
      </c>
      <c r="AW35" s="49">
        <v>0</v>
      </c>
      <c r="AX35" s="49">
        <v>0</v>
      </c>
      <c r="AY35" s="49">
        <v>0</v>
      </c>
      <c r="AZ35" s="49">
        <v>0</v>
      </c>
      <c r="BA35" s="49">
        <v>0</v>
      </c>
      <c r="BB35" s="49">
        <v>0</v>
      </c>
    </row>
    <row r="36" spans="1:54" ht="31.5" x14ac:dyDescent="0.25">
      <c r="A36" s="44" t="s">
        <v>94</v>
      </c>
      <c r="B36" s="45" t="s">
        <v>95</v>
      </c>
      <c r="C36" s="46" t="s">
        <v>73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</row>
    <row r="37" spans="1:54" ht="47.25" x14ac:dyDescent="0.25">
      <c r="A37" s="44" t="s">
        <v>96</v>
      </c>
      <c r="B37" s="45" t="s">
        <v>97</v>
      </c>
      <c r="C37" s="46" t="s">
        <v>73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</row>
    <row r="38" spans="1:54" x14ac:dyDescent="0.25">
      <c r="A38" s="44" t="s">
        <v>98</v>
      </c>
      <c r="B38" s="45" t="s">
        <v>99</v>
      </c>
      <c r="C38" s="46" t="s">
        <v>73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</row>
    <row r="39" spans="1:54" ht="31.5" x14ac:dyDescent="0.25">
      <c r="A39" s="44" t="s">
        <v>100</v>
      </c>
      <c r="B39" s="45" t="s">
        <v>85</v>
      </c>
      <c r="C39" s="46" t="s">
        <v>73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</row>
    <row r="40" spans="1:54" x14ac:dyDescent="0.25">
      <c r="A40" s="44" t="s">
        <v>101</v>
      </c>
      <c r="B40" s="45" t="s">
        <v>87</v>
      </c>
      <c r="C40" s="46" t="s">
        <v>73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</row>
    <row r="41" spans="1:54" ht="78.75" x14ac:dyDescent="0.25">
      <c r="A41" s="44" t="s">
        <v>102</v>
      </c>
      <c r="B41" s="45" t="s">
        <v>103</v>
      </c>
      <c r="C41" s="46" t="s">
        <v>73</v>
      </c>
      <c r="D41" s="49">
        <f>D168</f>
        <v>720.56447807981783</v>
      </c>
      <c r="E41" s="49">
        <f t="shared" ref="E41:BB42" si="7">E168</f>
        <v>0</v>
      </c>
      <c r="F41" s="49">
        <f t="shared" si="7"/>
        <v>0</v>
      </c>
      <c r="G41" s="49">
        <f t="shared" si="7"/>
        <v>0</v>
      </c>
      <c r="H41" s="49">
        <f t="shared" si="7"/>
        <v>0</v>
      </c>
      <c r="I41" s="49">
        <f t="shared" si="7"/>
        <v>0</v>
      </c>
      <c r="J41" s="49">
        <f t="shared" si="7"/>
        <v>0</v>
      </c>
      <c r="K41" s="49">
        <f t="shared" si="7"/>
        <v>0</v>
      </c>
      <c r="L41" s="49">
        <f t="shared" si="7"/>
        <v>0</v>
      </c>
      <c r="M41" s="49">
        <f t="shared" si="7"/>
        <v>0</v>
      </c>
      <c r="N41" s="49">
        <f t="shared" si="7"/>
        <v>0</v>
      </c>
      <c r="O41" s="49">
        <f t="shared" si="7"/>
        <v>0</v>
      </c>
      <c r="P41" s="49">
        <f t="shared" si="7"/>
        <v>0</v>
      </c>
      <c r="Q41" s="49">
        <f t="shared" si="7"/>
        <v>0</v>
      </c>
      <c r="R41" s="49">
        <f t="shared" si="7"/>
        <v>0</v>
      </c>
      <c r="S41" s="49">
        <f t="shared" si="7"/>
        <v>0</v>
      </c>
      <c r="T41" s="49">
        <f t="shared" si="7"/>
        <v>0</v>
      </c>
      <c r="U41" s="49">
        <f t="shared" si="7"/>
        <v>0</v>
      </c>
      <c r="V41" s="49">
        <f t="shared" si="7"/>
        <v>0</v>
      </c>
      <c r="W41" s="49">
        <f t="shared" si="7"/>
        <v>0</v>
      </c>
      <c r="X41" s="49">
        <f t="shared" si="7"/>
        <v>0</v>
      </c>
      <c r="Y41" s="49">
        <f t="shared" si="7"/>
        <v>0</v>
      </c>
      <c r="Z41" s="49">
        <f t="shared" si="7"/>
        <v>0</v>
      </c>
      <c r="AA41" s="49">
        <f t="shared" si="7"/>
        <v>0</v>
      </c>
      <c r="AB41" s="49">
        <f t="shared" si="7"/>
        <v>0</v>
      </c>
      <c r="AC41" s="49">
        <f t="shared" si="7"/>
        <v>0</v>
      </c>
      <c r="AD41" s="49">
        <f t="shared" si="7"/>
        <v>0</v>
      </c>
      <c r="AE41" s="49">
        <f t="shared" si="7"/>
        <v>0</v>
      </c>
      <c r="AF41" s="49">
        <f t="shared" si="7"/>
        <v>0</v>
      </c>
      <c r="AG41" s="49">
        <f t="shared" si="7"/>
        <v>0</v>
      </c>
      <c r="AH41" s="49">
        <f t="shared" si="7"/>
        <v>0</v>
      </c>
      <c r="AI41" s="49">
        <f t="shared" si="7"/>
        <v>0</v>
      </c>
      <c r="AJ41" s="49">
        <f t="shared" si="7"/>
        <v>0</v>
      </c>
      <c r="AK41" s="49">
        <f t="shared" si="7"/>
        <v>0</v>
      </c>
      <c r="AL41" s="49">
        <f t="shared" si="7"/>
        <v>0</v>
      </c>
      <c r="AM41" s="49">
        <f t="shared" si="7"/>
        <v>0</v>
      </c>
      <c r="AN41" s="49">
        <f t="shared" si="7"/>
        <v>0</v>
      </c>
      <c r="AO41" s="49">
        <f t="shared" si="7"/>
        <v>0</v>
      </c>
      <c r="AP41" s="49">
        <f t="shared" si="7"/>
        <v>0</v>
      </c>
      <c r="AQ41" s="49">
        <f t="shared" si="7"/>
        <v>0</v>
      </c>
      <c r="AR41" s="49">
        <f t="shared" si="7"/>
        <v>0</v>
      </c>
      <c r="AS41" s="49">
        <f t="shared" si="7"/>
        <v>0</v>
      </c>
      <c r="AT41" s="49">
        <f t="shared" si="7"/>
        <v>0</v>
      </c>
      <c r="AU41" s="49">
        <f t="shared" si="7"/>
        <v>0</v>
      </c>
      <c r="AV41" s="49">
        <f t="shared" si="7"/>
        <v>0</v>
      </c>
      <c r="AW41" s="49">
        <f t="shared" si="7"/>
        <v>0</v>
      </c>
      <c r="AX41" s="49">
        <f t="shared" si="7"/>
        <v>0</v>
      </c>
      <c r="AY41" s="49">
        <f t="shared" si="7"/>
        <v>0</v>
      </c>
      <c r="AZ41" s="49">
        <f t="shared" si="7"/>
        <v>0</v>
      </c>
      <c r="BA41" s="49">
        <f t="shared" si="7"/>
        <v>0</v>
      </c>
      <c r="BB41" s="49">
        <f t="shared" si="7"/>
        <v>0</v>
      </c>
    </row>
    <row r="42" spans="1:54" x14ac:dyDescent="0.25">
      <c r="A42" s="44" t="s">
        <v>104</v>
      </c>
      <c r="B42" s="45" t="s">
        <v>93</v>
      </c>
      <c r="C42" s="46" t="s">
        <v>73</v>
      </c>
      <c r="D42" s="49">
        <f>D169</f>
        <v>0</v>
      </c>
      <c r="E42" s="49">
        <f t="shared" si="7"/>
        <v>0</v>
      </c>
      <c r="F42" s="49">
        <f t="shared" si="7"/>
        <v>0</v>
      </c>
      <c r="G42" s="49">
        <f t="shared" si="7"/>
        <v>0</v>
      </c>
      <c r="H42" s="49">
        <f t="shared" si="7"/>
        <v>0</v>
      </c>
      <c r="I42" s="49">
        <f t="shared" si="7"/>
        <v>0</v>
      </c>
      <c r="J42" s="49">
        <f t="shared" si="7"/>
        <v>0</v>
      </c>
      <c r="K42" s="49">
        <f t="shared" si="7"/>
        <v>0</v>
      </c>
      <c r="L42" s="49">
        <f t="shared" si="7"/>
        <v>0</v>
      </c>
      <c r="M42" s="49">
        <f t="shared" si="7"/>
        <v>0</v>
      </c>
      <c r="N42" s="49">
        <f t="shared" si="7"/>
        <v>0</v>
      </c>
      <c r="O42" s="49">
        <f t="shared" si="7"/>
        <v>0</v>
      </c>
      <c r="P42" s="49">
        <f t="shared" si="7"/>
        <v>0</v>
      </c>
      <c r="Q42" s="49">
        <f t="shared" si="7"/>
        <v>0</v>
      </c>
      <c r="R42" s="49">
        <f t="shared" si="7"/>
        <v>0</v>
      </c>
      <c r="S42" s="49">
        <f t="shared" si="7"/>
        <v>0</v>
      </c>
      <c r="T42" s="49">
        <f t="shared" si="7"/>
        <v>0</v>
      </c>
      <c r="U42" s="49">
        <f t="shared" si="7"/>
        <v>0</v>
      </c>
      <c r="V42" s="49">
        <f t="shared" si="7"/>
        <v>0</v>
      </c>
      <c r="W42" s="49">
        <f t="shared" si="7"/>
        <v>0</v>
      </c>
      <c r="X42" s="49">
        <f t="shared" si="7"/>
        <v>0</v>
      </c>
      <c r="Y42" s="49">
        <f t="shared" si="7"/>
        <v>0</v>
      </c>
      <c r="Z42" s="49">
        <f t="shared" si="7"/>
        <v>0</v>
      </c>
      <c r="AA42" s="49">
        <f t="shared" si="7"/>
        <v>0</v>
      </c>
      <c r="AB42" s="49">
        <f t="shared" si="7"/>
        <v>0</v>
      </c>
      <c r="AC42" s="49">
        <f t="shared" si="7"/>
        <v>0</v>
      </c>
      <c r="AD42" s="49">
        <f t="shared" si="7"/>
        <v>0</v>
      </c>
      <c r="AE42" s="49">
        <f t="shared" si="7"/>
        <v>0</v>
      </c>
      <c r="AF42" s="49">
        <f t="shared" si="7"/>
        <v>0</v>
      </c>
      <c r="AG42" s="49">
        <f t="shared" si="7"/>
        <v>0</v>
      </c>
      <c r="AH42" s="49">
        <f t="shared" si="7"/>
        <v>0</v>
      </c>
      <c r="AI42" s="49">
        <f t="shared" si="7"/>
        <v>0</v>
      </c>
      <c r="AJ42" s="49">
        <f t="shared" si="7"/>
        <v>0</v>
      </c>
      <c r="AK42" s="49">
        <f t="shared" si="7"/>
        <v>0</v>
      </c>
      <c r="AL42" s="49">
        <f t="shared" si="7"/>
        <v>0</v>
      </c>
      <c r="AM42" s="49">
        <f t="shared" si="7"/>
        <v>0</v>
      </c>
      <c r="AN42" s="49">
        <f t="shared" si="7"/>
        <v>0</v>
      </c>
      <c r="AO42" s="49">
        <f t="shared" si="7"/>
        <v>0</v>
      </c>
      <c r="AP42" s="49">
        <f t="shared" si="7"/>
        <v>0</v>
      </c>
      <c r="AQ42" s="49">
        <f t="shared" si="7"/>
        <v>0</v>
      </c>
      <c r="AR42" s="49">
        <f t="shared" si="7"/>
        <v>0</v>
      </c>
      <c r="AS42" s="49">
        <f t="shared" si="7"/>
        <v>0</v>
      </c>
      <c r="AT42" s="49">
        <f t="shared" si="7"/>
        <v>0</v>
      </c>
      <c r="AU42" s="49">
        <f t="shared" si="7"/>
        <v>0</v>
      </c>
      <c r="AV42" s="49">
        <f t="shared" si="7"/>
        <v>0</v>
      </c>
      <c r="AW42" s="49">
        <f t="shared" si="7"/>
        <v>0</v>
      </c>
      <c r="AX42" s="49">
        <f t="shared" si="7"/>
        <v>0</v>
      </c>
      <c r="AY42" s="49">
        <f t="shared" si="7"/>
        <v>0</v>
      </c>
      <c r="AZ42" s="49">
        <f t="shared" si="7"/>
        <v>0</v>
      </c>
      <c r="BA42" s="49">
        <f t="shared" si="7"/>
        <v>0</v>
      </c>
      <c r="BB42" s="49">
        <f t="shared" si="7"/>
        <v>0</v>
      </c>
    </row>
    <row r="43" spans="1:54" ht="31.5" x14ac:dyDescent="0.25">
      <c r="A43" s="44" t="s">
        <v>105</v>
      </c>
      <c r="B43" s="45" t="s">
        <v>106</v>
      </c>
      <c r="C43" s="46" t="s">
        <v>73</v>
      </c>
      <c r="D43" s="49">
        <f>D175</f>
        <v>0</v>
      </c>
      <c r="E43" s="49">
        <f t="shared" ref="E43:BB43" si="8">E175</f>
        <v>0</v>
      </c>
      <c r="F43" s="49">
        <f t="shared" si="8"/>
        <v>0</v>
      </c>
      <c r="G43" s="49">
        <f t="shared" si="8"/>
        <v>0</v>
      </c>
      <c r="H43" s="49">
        <f t="shared" si="8"/>
        <v>0</v>
      </c>
      <c r="I43" s="49">
        <f t="shared" si="8"/>
        <v>0</v>
      </c>
      <c r="J43" s="49">
        <f t="shared" si="8"/>
        <v>0</v>
      </c>
      <c r="K43" s="49">
        <f t="shared" si="8"/>
        <v>0</v>
      </c>
      <c r="L43" s="49">
        <f t="shared" si="8"/>
        <v>0</v>
      </c>
      <c r="M43" s="49">
        <f t="shared" si="8"/>
        <v>0</v>
      </c>
      <c r="N43" s="49">
        <f t="shared" si="8"/>
        <v>0</v>
      </c>
      <c r="O43" s="49">
        <f t="shared" si="8"/>
        <v>0</v>
      </c>
      <c r="P43" s="49">
        <f t="shared" si="8"/>
        <v>0</v>
      </c>
      <c r="Q43" s="49">
        <f t="shared" si="8"/>
        <v>0</v>
      </c>
      <c r="R43" s="49">
        <f t="shared" si="8"/>
        <v>0</v>
      </c>
      <c r="S43" s="49">
        <f t="shared" si="8"/>
        <v>0</v>
      </c>
      <c r="T43" s="49">
        <f t="shared" si="8"/>
        <v>0</v>
      </c>
      <c r="U43" s="49">
        <f t="shared" si="8"/>
        <v>0</v>
      </c>
      <c r="V43" s="49">
        <f t="shared" si="8"/>
        <v>0</v>
      </c>
      <c r="W43" s="49">
        <f t="shared" si="8"/>
        <v>0</v>
      </c>
      <c r="X43" s="49">
        <f t="shared" si="8"/>
        <v>0</v>
      </c>
      <c r="Y43" s="49">
        <f t="shared" si="8"/>
        <v>0</v>
      </c>
      <c r="Z43" s="49">
        <f t="shared" si="8"/>
        <v>0</v>
      </c>
      <c r="AA43" s="49">
        <f t="shared" si="8"/>
        <v>0</v>
      </c>
      <c r="AB43" s="49">
        <f t="shared" si="8"/>
        <v>0</v>
      </c>
      <c r="AC43" s="49">
        <f t="shared" si="8"/>
        <v>0</v>
      </c>
      <c r="AD43" s="49">
        <f t="shared" si="8"/>
        <v>0</v>
      </c>
      <c r="AE43" s="49">
        <f t="shared" si="8"/>
        <v>0</v>
      </c>
      <c r="AF43" s="49">
        <f t="shared" si="8"/>
        <v>0</v>
      </c>
      <c r="AG43" s="49">
        <f t="shared" si="8"/>
        <v>0</v>
      </c>
      <c r="AH43" s="49">
        <f t="shared" si="8"/>
        <v>0</v>
      </c>
      <c r="AI43" s="49">
        <f t="shared" si="8"/>
        <v>0</v>
      </c>
      <c r="AJ43" s="49">
        <f t="shared" si="8"/>
        <v>0</v>
      </c>
      <c r="AK43" s="49">
        <f t="shared" si="8"/>
        <v>0</v>
      </c>
      <c r="AL43" s="49">
        <f t="shared" si="8"/>
        <v>0</v>
      </c>
      <c r="AM43" s="49">
        <f t="shared" si="8"/>
        <v>0</v>
      </c>
      <c r="AN43" s="49">
        <f t="shared" si="8"/>
        <v>0</v>
      </c>
      <c r="AO43" s="49">
        <f t="shared" si="8"/>
        <v>0</v>
      </c>
      <c r="AP43" s="49">
        <f t="shared" si="8"/>
        <v>0</v>
      </c>
      <c r="AQ43" s="49">
        <f t="shared" si="8"/>
        <v>0</v>
      </c>
      <c r="AR43" s="49">
        <f t="shared" si="8"/>
        <v>0</v>
      </c>
      <c r="AS43" s="49">
        <f t="shared" si="8"/>
        <v>0</v>
      </c>
      <c r="AT43" s="49">
        <f t="shared" si="8"/>
        <v>0</v>
      </c>
      <c r="AU43" s="49">
        <f t="shared" si="8"/>
        <v>0</v>
      </c>
      <c r="AV43" s="49">
        <f t="shared" si="8"/>
        <v>0</v>
      </c>
      <c r="AW43" s="49">
        <f t="shared" si="8"/>
        <v>0</v>
      </c>
      <c r="AX43" s="49">
        <f t="shared" si="8"/>
        <v>0</v>
      </c>
      <c r="AY43" s="49">
        <f t="shared" si="8"/>
        <v>0</v>
      </c>
      <c r="AZ43" s="49">
        <f t="shared" si="8"/>
        <v>0</v>
      </c>
      <c r="BA43" s="49">
        <f t="shared" si="8"/>
        <v>0</v>
      </c>
      <c r="BB43" s="49">
        <f t="shared" si="8"/>
        <v>0</v>
      </c>
    </row>
    <row r="44" spans="1:54" x14ac:dyDescent="0.25">
      <c r="A44" s="44" t="s">
        <v>107</v>
      </c>
      <c r="B44" s="45" t="s">
        <v>108</v>
      </c>
      <c r="C44" s="46" t="s">
        <v>73</v>
      </c>
      <c r="D44" s="49">
        <f>D182</f>
        <v>0</v>
      </c>
      <c r="E44" s="49">
        <f t="shared" ref="E44:BB44" si="9">E182</f>
        <v>0</v>
      </c>
      <c r="F44" s="49">
        <f t="shared" si="9"/>
        <v>0</v>
      </c>
      <c r="G44" s="49">
        <f t="shared" si="9"/>
        <v>0</v>
      </c>
      <c r="H44" s="49">
        <f t="shared" si="9"/>
        <v>0</v>
      </c>
      <c r="I44" s="49">
        <f t="shared" si="9"/>
        <v>0</v>
      </c>
      <c r="J44" s="49">
        <f t="shared" si="9"/>
        <v>0</v>
      </c>
      <c r="K44" s="49">
        <f t="shared" si="9"/>
        <v>0</v>
      </c>
      <c r="L44" s="49">
        <f t="shared" si="9"/>
        <v>0</v>
      </c>
      <c r="M44" s="49">
        <f t="shared" si="9"/>
        <v>0</v>
      </c>
      <c r="N44" s="49">
        <f t="shared" si="9"/>
        <v>0</v>
      </c>
      <c r="O44" s="49">
        <f t="shared" si="9"/>
        <v>0</v>
      </c>
      <c r="P44" s="49">
        <f t="shared" si="9"/>
        <v>0</v>
      </c>
      <c r="Q44" s="49">
        <f t="shared" si="9"/>
        <v>0</v>
      </c>
      <c r="R44" s="49">
        <f t="shared" si="9"/>
        <v>0</v>
      </c>
      <c r="S44" s="49">
        <f t="shared" si="9"/>
        <v>0</v>
      </c>
      <c r="T44" s="49">
        <f t="shared" si="9"/>
        <v>0</v>
      </c>
      <c r="U44" s="49">
        <f t="shared" si="9"/>
        <v>0</v>
      </c>
      <c r="V44" s="49">
        <f t="shared" si="9"/>
        <v>0</v>
      </c>
      <c r="W44" s="49">
        <f t="shared" si="9"/>
        <v>0</v>
      </c>
      <c r="X44" s="49">
        <f t="shared" si="9"/>
        <v>0</v>
      </c>
      <c r="Y44" s="49">
        <f t="shared" si="9"/>
        <v>0</v>
      </c>
      <c r="Z44" s="49">
        <f t="shared" si="9"/>
        <v>0</v>
      </c>
      <c r="AA44" s="49">
        <f t="shared" si="9"/>
        <v>0</v>
      </c>
      <c r="AB44" s="49">
        <f t="shared" si="9"/>
        <v>0</v>
      </c>
      <c r="AC44" s="49">
        <f t="shared" si="9"/>
        <v>0</v>
      </c>
      <c r="AD44" s="49">
        <f t="shared" si="9"/>
        <v>0</v>
      </c>
      <c r="AE44" s="49">
        <f t="shared" si="9"/>
        <v>0</v>
      </c>
      <c r="AF44" s="49">
        <f t="shared" si="9"/>
        <v>0</v>
      </c>
      <c r="AG44" s="49">
        <f t="shared" si="9"/>
        <v>0</v>
      </c>
      <c r="AH44" s="49">
        <f t="shared" si="9"/>
        <v>0</v>
      </c>
      <c r="AI44" s="49">
        <f t="shared" si="9"/>
        <v>0</v>
      </c>
      <c r="AJ44" s="49">
        <f t="shared" si="9"/>
        <v>0</v>
      </c>
      <c r="AK44" s="49">
        <f t="shared" si="9"/>
        <v>0</v>
      </c>
      <c r="AL44" s="49">
        <f t="shared" si="9"/>
        <v>0</v>
      </c>
      <c r="AM44" s="49">
        <f t="shared" si="9"/>
        <v>0</v>
      </c>
      <c r="AN44" s="49">
        <f t="shared" si="9"/>
        <v>0</v>
      </c>
      <c r="AO44" s="49">
        <f t="shared" si="9"/>
        <v>0</v>
      </c>
      <c r="AP44" s="49">
        <f t="shared" si="9"/>
        <v>0</v>
      </c>
      <c r="AQ44" s="49">
        <f t="shared" si="9"/>
        <v>0</v>
      </c>
      <c r="AR44" s="49">
        <f t="shared" si="9"/>
        <v>0</v>
      </c>
      <c r="AS44" s="49">
        <f t="shared" si="9"/>
        <v>0</v>
      </c>
      <c r="AT44" s="49">
        <f t="shared" si="9"/>
        <v>0</v>
      </c>
      <c r="AU44" s="49">
        <f t="shared" si="9"/>
        <v>0</v>
      </c>
      <c r="AV44" s="49">
        <f t="shared" si="9"/>
        <v>0</v>
      </c>
      <c r="AW44" s="49">
        <f t="shared" si="9"/>
        <v>0</v>
      </c>
      <c r="AX44" s="49">
        <f t="shared" si="9"/>
        <v>0</v>
      </c>
      <c r="AY44" s="49">
        <f t="shared" si="9"/>
        <v>0</v>
      </c>
      <c r="AZ44" s="49">
        <f t="shared" si="9"/>
        <v>0</v>
      </c>
      <c r="BA44" s="49">
        <f t="shared" si="9"/>
        <v>0</v>
      </c>
      <c r="BB44" s="49">
        <f t="shared" si="9"/>
        <v>0</v>
      </c>
    </row>
    <row r="45" spans="1:54" ht="31.5" x14ac:dyDescent="0.25">
      <c r="A45" s="44" t="s">
        <v>109</v>
      </c>
      <c r="B45" s="45" t="s">
        <v>85</v>
      </c>
      <c r="C45" s="46" t="s">
        <v>73</v>
      </c>
      <c r="D45" s="49">
        <f>D189</f>
        <v>0</v>
      </c>
      <c r="E45" s="49">
        <f t="shared" ref="E45:BB46" si="10">E189</f>
        <v>0</v>
      </c>
      <c r="F45" s="49">
        <f t="shared" si="10"/>
        <v>0</v>
      </c>
      <c r="G45" s="49">
        <f t="shared" si="10"/>
        <v>0</v>
      </c>
      <c r="H45" s="49">
        <f t="shared" si="10"/>
        <v>0</v>
      </c>
      <c r="I45" s="49">
        <f t="shared" si="10"/>
        <v>0</v>
      </c>
      <c r="J45" s="49">
        <f t="shared" si="10"/>
        <v>0</v>
      </c>
      <c r="K45" s="49">
        <f t="shared" si="10"/>
        <v>0</v>
      </c>
      <c r="L45" s="49">
        <f t="shared" si="10"/>
        <v>0</v>
      </c>
      <c r="M45" s="49">
        <f t="shared" si="10"/>
        <v>0</v>
      </c>
      <c r="N45" s="49">
        <f t="shared" si="10"/>
        <v>0</v>
      </c>
      <c r="O45" s="49">
        <f t="shared" si="10"/>
        <v>0</v>
      </c>
      <c r="P45" s="49">
        <f t="shared" si="10"/>
        <v>0</v>
      </c>
      <c r="Q45" s="49">
        <f t="shared" si="10"/>
        <v>0</v>
      </c>
      <c r="R45" s="49">
        <f t="shared" si="10"/>
        <v>0</v>
      </c>
      <c r="S45" s="49">
        <f t="shared" si="10"/>
        <v>0</v>
      </c>
      <c r="T45" s="49">
        <f t="shared" si="10"/>
        <v>0</v>
      </c>
      <c r="U45" s="49">
        <f t="shared" si="10"/>
        <v>0</v>
      </c>
      <c r="V45" s="49">
        <f t="shared" si="10"/>
        <v>0</v>
      </c>
      <c r="W45" s="49">
        <f t="shared" si="10"/>
        <v>0</v>
      </c>
      <c r="X45" s="49">
        <f t="shared" si="10"/>
        <v>0</v>
      </c>
      <c r="Y45" s="49">
        <f t="shared" si="10"/>
        <v>0</v>
      </c>
      <c r="Z45" s="49">
        <f t="shared" si="10"/>
        <v>0</v>
      </c>
      <c r="AA45" s="49">
        <f t="shared" si="10"/>
        <v>0</v>
      </c>
      <c r="AB45" s="49">
        <f t="shared" si="10"/>
        <v>0</v>
      </c>
      <c r="AC45" s="49">
        <f t="shared" si="10"/>
        <v>0</v>
      </c>
      <c r="AD45" s="49">
        <f t="shared" si="10"/>
        <v>0</v>
      </c>
      <c r="AE45" s="49">
        <f t="shared" si="10"/>
        <v>0</v>
      </c>
      <c r="AF45" s="49">
        <f t="shared" si="10"/>
        <v>0</v>
      </c>
      <c r="AG45" s="49">
        <f t="shared" si="10"/>
        <v>0</v>
      </c>
      <c r="AH45" s="49">
        <f t="shared" si="10"/>
        <v>0</v>
      </c>
      <c r="AI45" s="49">
        <f t="shared" si="10"/>
        <v>0</v>
      </c>
      <c r="AJ45" s="49">
        <f t="shared" si="10"/>
        <v>0</v>
      </c>
      <c r="AK45" s="49">
        <f t="shared" si="10"/>
        <v>0</v>
      </c>
      <c r="AL45" s="49">
        <f t="shared" si="10"/>
        <v>0</v>
      </c>
      <c r="AM45" s="49">
        <f t="shared" si="10"/>
        <v>0</v>
      </c>
      <c r="AN45" s="49">
        <f t="shared" si="10"/>
        <v>0</v>
      </c>
      <c r="AO45" s="49">
        <f t="shared" si="10"/>
        <v>0</v>
      </c>
      <c r="AP45" s="49">
        <f t="shared" si="10"/>
        <v>0</v>
      </c>
      <c r="AQ45" s="49">
        <f t="shared" si="10"/>
        <v>0</v>
      </c>
      <c r="AR45" s="49">
        <f t="shared" si="10"/>
        <v>0</v>
      </c>
      <c r="AS45" s="49">
        <f t="shared" si="10"/>
        <v>0</v>
      </c>
      <c r="AT45" s="49">
        <f t="shared" si="10"/>
        <v>0</v>
      </c>
      <c r="AU45" s="49">
        <f t="shared" si="10"/>
        <v>0</v>
      </c>
      <c r="AV45" s="49">
        <f t="shared" si="10"/>
        <v>0</v>
      </c>
      <c r="AW45" s="49">
        <f t="shared" si="10"/>
        <v>0</v>
      </c>
      <c r="AX45" s="49">
        <f t="shared" si="10"/>
        <v>0</v>
      </c>
      <c r="AY45" s="49">
        <f t="shared" si="10"/>
        <v>0</v>
      </c>
      <c r="AZ45" s="49">
        <f t="shared" si="10"/>
        <v>0</v>
      </c>
      <c r="BA45" s="49">
        <f t="shared" si="10"/>
        <v>0</v>
      </c>
      <c r="BB45" s="49">
        <f t="shared" si="10"/>
        <v>0</v>
      </c>
    </row>
    <row r="46" spans="1:54" x14ac:dyDescent="0.25">
      <c r="A46" s="44" t="s">
        <v>110</v>
      </c>
      <c r="B46" s="45" t="s">
        <v>87</v>
      </c>
      <c r="C46" s="46" t="s">
        <v>73</v>
      </c>
      <c r="D46" s="49">
        <f>D190</f>
        <v>720.56447807981783</v>
      </c>
      <c r="E46" s="49">
        <f t="shared" si="10"/>
        <v>0</v>
      </c>
      <c r="F46" s="49">
        <f t="shared" si="10"/>
        <v>0</v>
      </c>
      <c r="G46" s="49">
        <f t="shared" si="10"/>
        <v>0</v>
      </c>
      <c r="H46" s="49">
        <f t="shared" si="10"/>
        <v>0</v>
      </c>
      <c r="I46" s="49">
        <f t="shared" si="10"/>
        <v>0</v>
      </c>
      <c r="J46" s="49">
        <f t="shared" si="10"/>
        <v>0</v>
      </c>
      <c r="K46" s="49">
        <f t="shared" si="10"/>
        <v>0</v>
      </c>
      <c r="L46" s="49">
        <f t="shared" si="10"/>
        <v>0</v>
      </c>
      <c r="M46" s="49">
        <f t="shared" si="10"/>
        <v>0</v>
      </c>
      <c r="N46" s="49">
        <f t="shared" si="10"/>
        <v>0</v>
      </c>
      <c r="O46" s="49">
        <f t="shared" si="10"/>
        <v>0</v>
      </c>
      <c r="P46" s="49">
        <f t="shared" si="10"/>
        <v>0</v>
      </c>
      <c r="Q46" s="49">
        <f t="shared" si="10"/>
        <v>0</v>
      </c>
      <c r="R46" s="49">
        <f t="shared" si="10"/>
        <v>0</v>
      </c>
      <c r="S46" s="49">
        <f t="shared" si="10"/>
        <v>0</v>
      </c>
      <c r="T46" s="49">
        <f t="shared" si="10"/>
        <v>0</v>
      </c>
      <c r="U46" s="49">
        <f t="shared" si="10"/>
        <v>0</v>
      </c>
      <c r="V46" s="49">
        <f t="shared" si="10"/>
        <v>0</v>
      </c>
      <c r="W46" s="49">
        <f t="shared" si="10"/>
        <v>0</v>
      </c>
      <c r="X46" s="49">
        <f t="shared" si="10"/>
        <v>0</v>
      </c>
      <c r="Y46" s="49">
        <f t="shared" si="10"/>
        <v>0</v>
      </c>
      <c r="Z46" s="49">
        <f t="shared" si="10"/>
        <v>0</v>
      </c>
      <c r="AA46" s="49">
        <f t="shared" si="10"/>
        <v>0</v>
      </c>
      <c r="AB46" s="49">
        <f t="shared" si="10"/>
        <v>0</v>
      </c>
      <c r="AC46" s="49">
        <f t="shared" si="10"/>
        <v>0</v>
      </c>
      <c r="AD46" s="49">
        <f t="shared" si="10"/>
        <v>0</v>
      </c>
      <c r="AE46" s="49">
        <f t="shared" si="10"/>
        <v>0</v>
      </c>
      <c r="AF46" s="49">
        <f t="shared" si="10"/>
        <v>0</v>
      </c>
      <c r="AG46" s="49">
        <f t="shared" si="10"/>
        <v>0</v>
      </c>
      <c r="AH46" s="49">
        <f t="shared" si="10"/>
        <v>0</v>
      </c>
      <c r="AI46" s="49">
        <f t="shared" si="10"/>
        <v>0</v>
      </c>
      <c r="AJ46" s="49">
        <f t="shared" si="10"/>
        <v>0</v>
      </c>
      <c r="AK46" s="49">
        <f t="shared" si="10"/>
        <v>0</v>
      </c>
      <c r="AL46" s="49">
        <f t="shared" si="10"/>
        <v>0</v>
      </c>
      <c r="AM46" s="49">
        <f t="shared" si="10"/>
        <v>0</v>
      </c>
      <c r="AN46" s="49">
        <f t="shared" si="10"/>
        <v>0</v>
      </c>
      <c r="AO46" s="49">
        <f t="shared" si="10"/>
        <v>0</v>
      </c>
      <c r="AP46" s="49">
        <f t="shared" si="10"/>
        <v>0</v>
      </c>
      <c r="AQ46" s="49">
        <f t="shared" si="10"/>
        <v>0</v>
      </c>
      <c r="AR46" s="49">
        <f t="shared" si="10"/>
        <v>0</v>
      </c>
      <c r="AS46" s="49">
        <f t="shared" si="10"/>
        <v>0</v>
      </c>
      <c r="AT46" s="49">
        <f t="shared" si="10"/>
        <v>0</v>
      </c>
      <c r="AU46" s="49">
        <f t="shared" si="10"/>
        <v>0</v>
      </c>
      <c r="AV46" s="49">
        <f t="shared" si="10"/>
        <v>0</v>
      </c>
      <c r="AW46" s="49">
        <f t="shared" si="10"/>
        <v>0</v>
      </c>
      <c r="AX46" s="49">
        <f t="shared" si="10"/>
        <v>0</v>
      </c>
      <c r="AY46" s="49">
        <f t="shared" si="10"/>
        <v>0</v>
      </c>
      <c r="AZ46" s="49">
        <f t="shared" si="10"/>
        <v>0</v>
      </c>
      <c r="BA46" s="49">
        <f t="shared" si="10"/>
        <v>0</v>
      </c>
      <c r="BB46" s="49">
        <f t="shared" si="10"/>
        <v>0</v>
      </c>
    </row>
    <row r="47" spans="1:54" x14ac:dyDescent="0.25">
      <c r="A47" s="44" t="s">
        <v>111</v>
      </c>
      <c r="B47" s="45" t="s">
        <v>112</v>
      </c>
      <c r="C47" s="46" t="s">
        <v>73</v>
      </c>
      <c r="D47" s="49">
        <f>D192</f>
        <v>0</v>
      </c>
      <c r="E47" s="49">
        <f t="shared" ref="E47:BB47" si="11">E192</f>
        <v>0</v>
      </c>
      <c r="F47" s="49">
        <f t="shared" si="11"/>
        <v>0</v>
      </c>
      <c r="G47" s="49">
        <f t="shared" si="11"/>
        <v>0</v>
      </c>
      <c r="H47" s="49">
        <f t="shared" si="11"/>
        <v>0</v>
      </c>
      <c r="I47" s="49">
        <f t="shared" si="11"/>
        <v>0</v>
      </c>
      <c r="J47" s="49">
        <f t="shared" si="11"/>
        <v>0</v>
      </c>
      <c r="K47" s="49">
        <f t="shared" si="11"/>
        <v>0</v>
      </c>
      <c r="L47" s="49">
        <f t="shared" si="11"/>
        <v>0</v>
      </c>
      <c r="M47" s="49">
        <f t="shared" si="11"/>
        <v>0</v>
      </c>
      <c r="N47" s="49">
        <f t="shared" si="11"/>
        <v>0</v>
      </c>
      <c r="O47" s="49">
        <f t="shared" si="11"/>
        <v>0</v>
      </c>
      <c r="P47" s="49">
        <f t="shared" si="11"/>
        <v>0</v>
      </c>
      <c r="Q47" s="49">
        <f t="shared" si="11"/>
        <v>0</v>
      </c>
      <c r="R47" s="49">
        <f t="shared" si="11"/>
        <v>0</v>
      </c>
      <c r="S47" s="49">
        <f t="shared" si="11"/>
        <v>0</v>
      </c>
      <c r="T47" s="49">
        <f t="shared" si="11"/>
        <v>0</v>
      </c>
      <c r="U47" s="49">
        <f t="shared" si="11"/>
        <v>0</v>
      </c>
      <c r="V47" s="49">
        <f t="shared" si="11"/>
        <v>0</v>
      </c>
      <c r="W47" s="49">
        <f t="shared" si="11"/>
        <v>0</v>
      </c>
      <c r="X47" s="49">
        <f t="shared" si="11"/>
        <v>0</v>
      </c>
      <c r="Y47" s="49">
        <f t="shared" si="11"/>
        <v>0</v>
      </c>
      <c r="Z47" s="49">
        <f t="shared" si="11"/>
        <v>0</v>
      </c>
      <c r="AA47" s="49">
        <f t="shared" si="11"/>
        <v>0</v>
      </c>
      <c r="AB47" s="49">
        <f t="shared" si="11"/>
        <v>0</v>
      </c>
      <c r="AC47" s="49">
        <f t="shared" si="11"/>
        <v>0</v>
      </c>
      <c r="AD47" s="49">
        <f t="shared" si="11"/>
        <v>0</v>
      </c>
      <c r="AE47" s="49">
        <f t="shared" si="11"/>
        <v>0</v>
      </c>
      <c r="AF47" s="49">
        <f t="shared" si="11"/>
        <v>0</v>
      </c>
      <c r="AG47" s="49">
        <f t="shared" si="11"/>
        <v>0</v>
      </c>
      <c r="AH47" s="49">
        <f t="shared" si="11"/>
        <v>0</v>
      </c>
      <c r="AI47" s="49">
        <f t="shared" si="11"/>
        <v>0</v>
      </c>
      <c r="AJ47" s="49">
        <f t="shared" si="11"/>
        <v>0</v>
      </c>
      <c r="AK47" s="49">
        <f t="shared" si="11"/>
        <v>0</v>
      </c>
      <c r="AL47" s="49">
        <f t="shared" si="11"/>
        <v>0</v>
      </c>
      <c r="AM47" s="49">
        <f t="shared" si="11"/>
        <v>0</v>
      </c>
      <c r="AN47" s="49">
        <f t="shared" si="11"/>
        <v>0</v>
      </c>
      <c r="AO47" s="49">
        <f t="shared" si="11"/>
        <v>0</v>
      </c>
      <c r="AP47" s="49">
        <f t="shared" si="11"/>
        <v>0</v>
      </c>
      <c r="AQ47" s="49">
        <f t="shared" si="11"/>
        <v>0</v>
      </c>
      <c r="AR47" s="49">
        <f t="shared" si="11"/>
        <v>0</v>
      </c>
      <c r="AS47" s="49">
        <f t="shared" si="11"/>
        <v>0</v>
      </c>
      <c r="AT47" s="49">
        <f t="shared" si="11"/>
        <v>0</v>
      </c>
      <c r="AU47" s="49">
        <f t="shared" si="11"/>
        <v>0</v>
      </c>
      <c r="AV47" s="49">
        <f t="shared" si="11"/>
        <v>0</v>
      </c>
      <c r="AW47" s="49">
        <f t="shared" si="11"/>
        <v>0</v>
      </c>
      <c r="AX47" s="49">
        <f t="shared" si="11"/>
        <v>0</v>
      </c>
      <c r="AY47" s="49">
        <f t="shared" si="11"/>
        <v>0</v>
      </c>
      <c r="AZ47" s="49">
        <f t="shared" si="11"/>
        <v>0</v>
      </c>
      <c r="BA47" s="49">
        <f t="shared" si="11"/>
        <v>0</v>
      </c>
      <c r="BB47" s="49">
        <f t="shared" si="11"/>
        <v>0</v>
      </c>
    </row>
    <row r="48" spans="1:54" s="27" customFormat="1" ht="27.75" customHeight="1" x14ac:dyDescent="0.25">
      <c r="A48" s="50" t="s">
        <v>113</v>
      </c>
      <c r="B48" s="32" t="s">
        <v>114</v>
      </c>
      <c r="C48" s="46" t="s">
        <v>73</v>
      </c>
      <c r="D48" s="49">
        <f t="shared" ref="D48:BB48" si="12">SUM(D49,D129,D168,D192)</f>
        <v>30157.573349614297</v>
      </c>
      <c r="E48" s="49">
        <f t="shared" si="12"/>
        <v>358.15649096300001</v>
      </c>
      <c r="F48" s="49">
        <f t="shared" si="12"/>
        <v>0</v>
      </c>
      <c r="G48" s="49">
        <f t="shared" si="12"/>
        <v>0</v>
      </c>
      <c r="H48" s="49">
        <f t="shared" si="12"/>
        <v>0</v>
      </c>
      <c r="I48" s="49">
        <f t="shared" si="12"/>
        <v>0</v>
      </c>
      <c r="J48" s="49">
        <f t="shared" si="12"/>
        <v>0</v>
      </c>
      <c r="K48" s="49">
        <f t="shared" si="12"/>
        <v>0</v>
      </c>
      <c r="L48" s="49">
        <f t="shared" si="12"/>
        <v>0</v>
      </c>
      <c r="M48" s="49">
        <f t="shared" si="12"/>
        <v>8701</v>
      </c>
      <c r="N48" s="49">
        <f t="shared" si="12"/>
        <v>0</v>
      </c>
      <c r="O48" s="49">
        <f t="shared" si="12"/>
        <v>263.32833638299996</v>
      </c>
      <c r="P48" s="49">
        <f t="shared" si="12"/>
        <v>0</v>
      </c>
      <c r="Q48" s="49">
        <f t="shared" si="12"/>
        <v>0</v>
      </c>
      <c r="R48" s="49">
        <f t="shared" si="12"/>
        <v>0</v>
      </c>
      <c r="S48" s="49">
        <f t="shared" si="12"/>
        <v>0</v>
      </c>
      <c r="T48" s="49">
        <f t="shared" si="12"/>
        <v>0</v>
      </c>
      <c r="U48" s="49">
        <f t="shared" si="12"/>
        <v>0</v>
      </c>
      <c r="V48" s="49">
        <f t="shared" si="12"/>
        <v>0</v>
      </c>
      <c r="W48" s="49">
        <f t="shared" si="12"/>
        <v>8596</v>
      </c>
      <c r="X48" s="49">
        <f t="shared" si="12"/>
        <v>0</v>
      </c>
      <c r="Y48" s="49">
        <f t="shared" si="12"/>
        <v>58.335523900000005</v>
      </c>
      <c r="Z48" s="49">
        <f t="shared" si="12"/>
        <v>0</v>
      </c>
      <c r="AA48" s="49">
        <f t="shared" si="12"/>
        <v>0</v>
      </c>
      <c r="AB48" s="49">
        <f t="shared" si="12"/>
        <v>0</v>
      </c>
      <c r="AC48" s="49">
        <f t="shared" si="12"/>
        <v>0</v>
      </c>
      <c r="AD48" s="49">
        <f t="shared" si="12"/>
        <v>0</v>
      </c>
      <c r="AE48" s="49">
        <f t="shared" si="12"/>
        <v>0</v>
      </c>
      <c r="AF48" s="49">
        <f t="shared" si="12"/>
        <v>0</v>
      </c>
      <c r="AG48" s="49">
        <f t="shared" si="12"/>
        <v>104</v>
      </c>
      <c r="AH48" s="49">
        <f t="shared" si="12"/>
        <v>0</v>
      </c>
      <c r="AI48" s="49">
        <f t="shared" si="12"/>
        <v>36.492630679999998</v>
      </c>
      <c r="AJ48" s="49">
        <f t="shared" si="12"/>
        <v>0</v>
      </c>
      <c r="AK48" s="49">
        <f t="shared" si="12"/>
        <v>0</v>
      </c>
      <c r="AL48" s="49">
        <f t="shared" si="12"/>
        <v>0</v>
      </c>
      <c r="AM48" s="49">
        <f t="shared" si="12"/>
        <v>0</v>
      </c>
      <c r="AN48" s="49">
        <f t="shared" si="12"/>
        <v>0</v>
      </c>
      <c r="AO48" s="49">
        <f t="shared" si="12"/>
        <v>0</v>
      </c>
      <c r="AP48" s="49">
        <f t="shared" si="12"/>
        <v>0</v>
      </c>
      <c r="AQ48" s="49">
        <f t="shared" si="12"/>
        <v>1</v>
      </c>
      <c r="AR48" s="49">
        <f t="shared" si="12"/>
        <v>0</v>
      </c>
      <c r="AS48" s="49">
        <f t="shared" si="12"/>
        <v>0</v>
      </c>
      <c r="AT48" s="49">
        <f t="shared" si="12"/>
        <v>0</v>
      </c>
      <c r="AU48" s="49">
        <f t="shared" si="12"/>
        <v>0</v>
      </c>
      <c r="AV48" s="49">
        <f t="shared" si="12"/>
        <v>0</v>
      </c>
      <c r="AW48" s="49">
        <f t="shared" si="12"/>
        <v>0</v>
      </c>
      <c r="AX48" s="49">
        <f t="shared" si="12"/>
        <v>0</v>
      </c>
      <c r="AY48" s="49">
        <f t="shared" si="12"/>
        <v>0</v>
      </c>
      <c r="AZ48" s="49">
        <f t="shared" si="12"/>
        <v>0</v>
      </c>
      <c r="BA48" s="49">
        <f t="shared" si="12"/>
        <v>0</v>
      </c>
      <c r="BB48" s="49">
        <f t="shared" si="12"/>
        <v>0</v>
      </c>
    </row>
    <row r="49" spans="1:54" s="27" customFormat="1" ht="27.75" customHeight="1" x14ac:dyDescent="0.25">
      <c r="A49" s="50" t="s">
        <v>115</v>
      </c>
      <c r="B49" s="32" t="s">
        <v>116</v>
      </c>
      <c r="C49" s="46" t="s">
        <v>73</v>
      </c>
      <c r="D49" s="49">
        <f t="shared" ref="D49:BB49" si="13">D50+D83+D111+D114+D116+D117</f>
        <v>29437.008871534479</v>
      </c>
      <c r="E49" s="49">
        <f t="shared" si="13"/>
        <v>358.15649096300001</v>
      </c>
      <c r="F49" s="49">
        <f t="shared" si="13"/>
        <v>0</v>
      </c>
      <c r="G49" s="49">
        <f t="shared" si="13"/>
        <v>0</v>
      </c>
      <c r="H49" s="49">
        <f t="shared" si="13"/>
        <v>0</v>
      </c>
      <c r="I49" s="49">
        <f t="shared" si="13"/>
        <v>0</v>
      </c>
      <c r="J49" s="49">
        <f t="shared" si="13"/>
        <v>0</v>
      </c>
      <c r="K49" s="49">
        <f t="shared" si="13"/>
        <v>0</v>
      </c>
      <c r="L49" s="49">
        <f t="shared" si="13"/>
        <v>0</v>
      </c>
      <c r="M49" s="49">
        <f t="shared" si="13"/>
        <v>8701</v>
      </c>
      <c r="N49" s="49">
        <f t="shared" si="13"/>
        <v>0</v>
      </c>
      <c r="O49" s="49">
        <f t="shared" si="13"/>
        <v>263.32833638299996</v>
      </c>
      <c r="P49" s="49">
        <f t="shared" si="13"/>
        <v>0</v>
      </c>
      <c r="Q49" s="49">
        <f t="shared" si="13"/>
        <v>0</v>
      </c>
      <c r="R49" s="49">
        <f t="shared" si="13"/>
        <v>0</v>
      </c>
      <c r="S49" s="49">
        <f t="shared" si="13"/>
        <v>0</v>
      </c>
      <c r="T49" s="49">
        <f t="shared" si="13"/>
        <v>0</v>
      </c>
      <c r="U49" s="49">
        <f t="shared" si="13"/>
        <v>0</v>
      </c>
      <c r="V49" s="49">
        <f t="shared" si="13"/>
        <v>0</v>
      </c>
      <c r="W49" s="49">
        <f t="shared" si="13"/>
        <v>8596</v>
      </c>
      <c r="X49" s="49">
        <f t="shared" si="13"/>
        <v>0</v>
      </c>
      <c r="Y49" s="49">
        <f t="shared" si="13"/>
        <v>58.335523900000005</v>
      </c>
      <c r="Z49" s="49">
        <f t="shared" si="13"/>
        <v>0</v>
      </c>
      <c r="AA49" s="49">
        <f t="shared" si="13"/>
        <v>0</v>
      </c>
      <c r="AB49" s="49">
        <f t="shared" si="13"/>
        <v>0</v>
      </c>
      <c r="AC49" s="49">
        <f t="shared" si="13"/>
        <v>0</v>
      </c>
      <c r="AD49" s="49">
        <f t="shared" si="13"/>
        <v>0</v>
      </c>
      <c r="AE49" s="49">
        <f t="shared" si="13"/>
        <v>0</v>
      </c>
      <c r="AF49" s="49">
        <f t="shared" si="13"/>
        <v>0</v>
      </c>
      <c r="AG49" s="49">
        <f t="shared" si="13"/>
        <v>104</v>
      </c>
      <c r="AH49" s="49">
        <f t="shared" si="13"/>
        <v>0</v>
      </c>
      <c r="AI49" s="49">
        <f t="shared" si="13"/>
        <v>36.492630679999998</v>
      </c>
      <c r="AJ49" s="49">
        <f t="shared" si="13"/>
        <v>0</v>
      </c>
      <c r="AK49" s="49">
        <f t="shared" si="13"/>
        <v>0</v>
      </c>
      <c r="AL49" s="49">
        <f t="shared" si="13"/>
        <v>0</v>
      </c>
      <c r="AM49" s="49">
        <f t="shared" si="13"/>
        <v>0</v>
      </c>
      <c r="AN49" s="49">
        <f t="shared" si="13"/>
        <v>0</v>
      </c>
      <c r="AO49" s="49">
        <f t="shared" si="13"/>
        <v>0</v>
      </c>
      <c r="AP49" s="49">
        <f t="shared" si="13"/>
        <v>0</v>
      </c>
      <c r="AQ49" s="49">
        <f t="shared" si="13"/>
        <v>1</v>
      </c>
      <c r="AR49" s="49">
        <f t="shared" si="13"/>
        <v>0</v>
      </c>
      <c r="AS49" s="49">
        <f t="shared" si="13"/>
        <v>0</v>
      </c>
      <c r="AT49" s="49">
        <f t="shared" si="13"/>
        <v>0</v>
      </c>
      <c r="AU49" s="49">
        <f t="shared" si="13"/>
        <v>0</v>
      </c>
      <c r="AV49" s="49">
        <f t="shared" si="13"/>
        <v>0</v>
      </c>
      <c r="AW49" s="49">
        <f t="shared" si="13"/>
        <v>0</v>
      </c>
      <c r="AX49" s="49">
        <f t="shared" si="13"/>
        <v>0</v>
      </c>
      <c r="AY49" s="49">
        <f t="shared" si="13"/>
        <v>0</v>
      </c>
      <c r="AZ49" s="49">
        <f t="shared" si="13"/>
        <v>0</v>
      </c>
      <c r="BA49" s="49">
        <f t="shared" si="13"/>
        <v>0</v>
      </c>
      <c r="BB49" s="49">
        <f t="shared" si="13"/>
        <v>0</v>
      </c>
    </row>
    <row r="50" spans="1:54" s="27" customFormat="1" ht="27.75" customHeight="1" x14ac:dyDescent="0.25">
      <c r="A50" s="50" t="s">
        <v>117</v>
      </c>
      <c r="B50" s="32" t="s">
        <v>118</v>
      </c>
      <c r="C50" s="46" t="s">
        <v>73</v>
      </c>
      <c r="D50" s="49">
        <f t="shared" ref="D50:BB50" si="14">D51+D62+D65+D75</f>
        <v>11391.396237552788</v>
      </c>
      <c r="E50" s="49">
        <f t="shared" si="14"/>
        <v>3.44039933</v>
      </c>
      <c r="F50" s="49">
        <f t="shared" si="14"/>
        <v>0</v>
      </c>
      <c r="G50" s="49">
        <f t="shared" si="14"/>
        <v>0</v>
      </c>
      <c r="H50" s="49">
        <f t="shared" si="14"/>
        <v>0</v>
      </c>
      <c r="I50" s="49">
        <f t="shared" si="14"/>
        <v>0</v>
      </c>
      <c r="J50" s="49">
        <f t="shared" si="14"/>
        <v>0</v>
      </c>
      <c r="K50" s="49">
        <f t="shared" si="14"/>
        <v>0</v>
      </c>
      <c r="L50" s="49">
        <f t="shared" si="14"/>
        <v>0</v>
      </c>
      <c r="M50" s="49">
        <f t="shared" si="14"/>
        <v>2</v>
      </c>
      <c r="N50" s="49">
        <f t="shared" si="14"/>
        <v>0</v>
      </c>
      <c r="O50" s="49">
        <f t="shared" si="14"/>
        <v>0</v>
      </c>
      <c r="P50" s="49">
        <f t="shared" si="14"/>
        <v>0</v>
      </c>
      <c r="Q50" s="49">
        <f t="shared" si="14"/>
        <v>0</v>
      </c>
      <c r="R50" s="49">
        <f t="shared" si="14"/>
        <v>0</v>
      </c>
      <c r="S50" s="49">
        <f t="shared" si="14"/>
        <v>0</v>
      </c>
      <c r="T50" s="49">
        <f t="shared" si="14"/>
        <v>0</v>
      </c>
      <c r="U50" s="49">
        <f t="shared" si="14"/>
        <v>0</v>
      </c>
      <c r="V50" s="49">
        <f t="shared" si="14"/>
        <v>0</v>
      </c>
      <c r="W50" s="49">
        <f t="shared" si="14"/>
        <v>0</v>
      </c>
      <c r="X50" s="49">
        <f t="shared" si="14"/>
        <v>0</v>
      </c>
      <c r="Y50" s="49">
        <f t="shared" si="14"/>
        <v>3.4892743299999998</v>
      </c>
      <c r="Z50" s="49">
        <f t="shared" si="14"/>
        <v>0</v>
      </c>
      <c r="AA50" s="49">
        <f t="shared" si="14"/>
        <v>0</v>
      </c>
      <c r="AB50" s="49">
        <f t="shared" si="14"/>
        <v>0</v>
      </c>
      <c r="AC50" s="49">
        <f t="shared" si="14"/>
        <v>0</v>
      </c>
      <c r="AD50" s="49">
        <f t="shared" si="14"/>
        <v>0</v>
      </c>
      <c r="AE50" s="49">
        <f t="shared" si="14"/>
        <v>0</v>
      </c>
      <c r="AF50" s="49">
        <f t="shared" si="14"/>
        <v>0</v>
      </c>
      <c r="AG50" s="49">
        <f t="shared" si="14"/>
        <v>2</v>
      </c>
      <c r="AH50" s="49">
        <f t="shared" si="14"/>
        <v>0</v>
      </c>
      <c r="AI50" s="49">
        <f t="shared" si="14"/>
        <v>-4.8875000000000002E-2</v>
      </c>
      <c r="AJ50" s="49">
        <f t="shared" si="14"/>
        <v>0</v>
      </c>
      <c r="AK50" s="49">
        <f t="shared" si="14"/>
        <v>0</v>
      </c>
      <c r="AL50" s="49">
        <f t="shared" si="14"/>
        <v>0</v>
      </c>
      <c r="AM50" s="49">
        <f t="shared" si="14"/>
        <v>0</v>
      </c>
      <c r="AN50" s="49">
        <f t="shared" si="14"/>
        <v>0</v>
      </c>
      <c r="AO50" s="49">
        <f t="shared" si="14"/>
        <v>0</v>
      </c>
      <c r="AP50" s="49">
        <f t="shared" si="14"/>
        <v>0</v>
      </c>
      <c r="AQ50" s="49">
        <f t="shared" si="14"/>
        <v>0</v>
      </c>
      <c r="AR50" s="49">
        <f t="shared" si="14"/>
        <v>0</v>
      </c>
      <c r="AS50" s="49">
        <f t="shared" si="14"/>
        <v>0</v>
      </c>
      <c r="AT50" s="49">
        <f t="shared" si="14"/>
        <v>0</v>
      </c>
      <c r="AU50" s="49">
        <f t="shared" si="14"/>
        <v>0</v>
      </c>
      <c r="AV50" s="49">
        <f t="shared" si="14"/>
        <v>0</v>
      </c>
      <c r="AW50" s="49">
        <f t="shared" si="14"/>
        <v>0</v>
      </c>
      <c r="AX50" s="49">
        <f t="shared" si="14"/>
        <v>0</v>
      </c>
      <c r="AY50" s="49">
        <f t="shared" si="14"/>
        <v>0</v>
      </c>
      <c r="AZ50" s="49">
        <f t="shared" si="14"/>
        <v>0</v>
      </c>
      <c r="BA50" s="49">
        <f t="shared" si="14"/>
        <v>0</v>
      </c>
      <c r="BB50" s="49">
        <f t="shared" si="14"/>
        <v>0</v>
      </c>
    </row>
    <row r="51" spans="1:54" s="27" customFormat="1" ht="27.75" customHeight="1" x14ac:dyDescent="0.25">
      <c r="A51" s="50" t="s">
        <v>119</v>
      </c>
      <c r="B51" s="32" t="s">
        <v>120</v>
      </c>
      <c r="C51" s="46" t="s">
        <v>73</v>
      </c>
      <c r="D51" s="49">
        <f>SUM(D52,D53,D54)</f>
        <v>8869.5612868240169</v>
      </c>
      <c r="E51" s="49">
        <f t="shared" ref="E51:BB51" si="15">SUM(E52,E53,E54)</f>
        <v>0</v>
      </c>
      <c r="F51" s="49">
        <f t="shared" si="15"/>
        <v>0</v>
      </c>
      <c r="G51" s="49">
        <f t="shared" si="15"/>
        <v>0</v>
      </c>
      <c r="H51" s="49">
        <f t="shared" si="15"/>
        <v>0</v>
      </c>
      <c r="I51" s="49">
        <f t="shared" si="15"/>
        <v>0</v>
      </c>
      <c r="J51" s="49">
        <f t="shared" si="15"/>
        <v>0</v>
      </c>
      <c r="K51" s="49">
        <f t="shared" si="15"/>
        <v>0</v>
      </c>
      <c r="L51" s="49">
        <f t="shared" si="15"/>
        <v>0</v>
      </c>
      <c r="M51" s="49">
        <f t="shared" si="15"/>
        <v>0</v>
      </c>
      <c r="N51" s="49">
        <f t="shared" si="15"/>
        <v>0</v>
      </c>
      <c r="O51" s="49">
        <f t="shared" si="15"/>
        <v>0</v>
      </c>
      <c r="P51" s="49">
        <f t="shared" si="15"/>
        <v>0</v>
      </c>
      <c r="Q51" s="49">
        <f t="shared" si="15"/>
        <v>0</v>
      </c>
      <c r="R51" s="49">
        <f t="shared" si="15"/>
        <v>0</v>
      </c>
      <c r="S51" s="49">
        <f t="shared" si="15"/>
        <v>0</v>
      </c>
      <c r="T51" s="49">
        <f t="shared" si="15"/>
        <v>0</v>
      </c>
      <c r="U51" s="49">
        <f t="shared" si="15"/>
        <v>0</v>
      </c>
      <c r="V51" s="49">
        <f t="shared" si="15"/>
        <v>0</v>
      </c>
      <c r="W51" s="49">
        <f t="shared" si="15"/>
        <v>0</v>
      </c>
      <c r="X51" s="49">
        <f t="shared" si="15"/>
        <v>0</v>
      </c>
      <c r="Y51" s="49">
        <f t="shared" si="15"/>
        <v>0</v>
      </c>
      <c r="Z51" s="49">
        <f t="shared" si="15"/>
        <v>0</v>
      </c>
      <c r="AA51" s="49">
        <f t="shared" si="15"/>
        <v>0</v>
      </c>
      <c r="AB51" s="49">
        <f t="shared" si="15"/>
        <v>0</v>
      </c>
      <c r="AC51" s="49">
        <f t="shared" si="15"/>
        <v>0</v>
      </c>
      <c r="AD51" s="49">
        <f t="shared" si="15"/>
        <v>0</v>
      </c>
      <c r="AE51" s="49">
        <f t="shared" si="15"/>
        <v>0</v>
      </c>
      <c r="AF51" s="49">
        <f t="shared" si="15"/>
        <v>0</v>
      </c>
      <c r="AG51" s="49">
        <f t="shared" si="15"/>
        <v>0</v>
      </c>
      <c r="AH51" s="49">
        <f t="shared" si="15"/>
        <v>0</v>
      </c>
      <c r="AI51" s="49">
        <f t="shared" si="15"/>
        <v>0</v>
      </c>
      <c r="AJ51" s="49">
        <f t="shared" si="15"/>
        <v>0</v>
      </c>
      <c r="AK51" s="49">
        <f t="shared" si="15"/>
        <v>0</v>
      </c>
      <c r="AL51" s="49">
        <f t="shared" si="15"/>
        <v>0</v>
      </c>
      <c r="AM51" s="49">
        <f t="shared" si="15"/>
        <v>0</v>
      </c>
      <c r="AN51" s="49">
        <f t="shared" si="15"/>
        <v>0</v>
      </c>
      <c r="AO51" s="49">
        <f t="shared" si="15"/>
        <v>0</v>
      </c>
      <c r="AP51" s="49">
        <f t="shared" si="15"/>
        <v>0</v>
      </c>
      <c r="AQ51" s="49">
        <f t="shared" si="15"/>
        <v>0</v>
      </c>
      <c r="AR51" s="49">
        <f t="shared" si="15"/>
        <v>0</v>
      </c>
      <c r="AS51" s="49">
        <f t="shared" si="15"/>
        <v>0</v>
      </c>
      <c r="AT51" s="49">
        <f t="shared" si="15"/>
        <v>0</v>
      </c>
      <c r="AU51" s="49">
        <f t="shared" si="15"/>
        <v>0</v>
      </c>
      <c r="AV51" s="49">
        <f t="shared" si="15"/>
        <v>0</v>
      </c>
      <c r="AW51" s="49">
        <f t="shared" si="15"/>
        <v>0</v>
      </c>
      <c r="AX51" s="49">
        <f t="shared" si="15"/>
        <v>0</v>
      </c>
      <c r="AY51" s="49">
        <f t="shared" si="15"/>
        <v>0</v>
      </c>
      <c r="AZ51" s="49">
        <f t="shared" si="15"/>
        <v>0</v>
      </c>
      <c r="BA51" s="49">
        <f t="shared" si="15"/>
        <v>0</v>
      </c>
      <c r="BB51" s="49">
        <f t="shared" si="15"/>
        <v>0</v>
      </c>
    </row>
    <row r="52" spans="1:54" s="27" customFormat="1" ht="27.75" customHeight="1" x14ac:dyDescent="0.25">
      <c r="A52" s="28" t="str">
        <f>'[1]Формат ИПР'!A36</f>
        <v>1.1.1.1.1</v>
      </c>
      <c r="B52" s="32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28" t="str">
        <f>'[1]Формат ИПР'!C36</f>
        <v>1.1.1.1.1</v>
      </c>
      <c r="D52" s="29">
        <f>'[1]Формат ИПР'!IP36</f>
        <v>0</v>
      </c>
      <c r="E52" s="30">
        <f t="shared" ref="E52:N53" si="16">O52+Y52+AI52+AS52</f>
        <v>0</v>
      </c>
      <c r="F52" s="30">
        <f t="shared" si="16"/>
        <v>0</v>
      </c>
      <c r="G52" s="30">
        <f t="shared" si="16"/>
        <v>0</v>
      </c>
      <c r="H52" s="30">
        <f t="shared" si="16"/>
        <v>0</v>
      </c>
      <c r="I52" s="30">
        <f t="shared" si="16"/>
        <v>0</v>
      </c>
      <c r="J52" s="30">
        <f t="shared" si="16"/>
        <v>0</v>
      </c>
      <c r="K52" s="30">
        <f t="shared" si="16"/>
        <v>0</v>
      </c>
      <c r="L52" s="30">
        <f t="shared" si="16"/>
        <v>0</v>
      </c>
      <c r="M52" s="30">
        <f t="shared" si="16"/>
        <v>0</v>
      </c>
      <c r="N52" s="30">
        <f t="shared" si="16"/>
        <v>0</v>
      </c>
      <c r="O52" s="30">
        <f>'[1]13квОС'!BH52</f>
        <v>0</v>
      </c>
      <c r="P52" s="31">
        <f>'[1]15квВв'!BG52</f>
        <v>0</v>
      </c>
      <c r="Q52" s="31">
        <f>'[1]15квВв'!BH52</f>
        <v>0</v>
      </c>
      <c r="R52" s="31">
        <f>'[1]15квВв'!BI52</f>
        <v>0</v>
      </c>
      <c r="S52" s="31">
        <f>'[1]15квВв'!BJ52</f>
        <v>0</v>
      </c>
      <c r="T52" s="31">
        <f>'[1]15квВв'!BK52</f>
        <v>0</v>
      </c>
      <c r="U52" s="31">
        <f>'[1]15квВв'!BL52</f>
        <v>0</v>
      </c>
      <c r="V52" s="31">
        <f>'[1]15квВв'!BM52</f>
        <v>0</v>
      </c>
      <c r="W52" s="31">
        <f>'[1]15квВв'!BN52</f>
        <v>0</v>
      </c>
      <c r="X52" s="31">
        <f>'[1]15квВв'!BO52</f>
        <v>0</v>
      </c>
      <c r="Y52" s="31">
        <f>'[1]13квОС'!BQ52</f>
        <v>0</v>
      </c>
      <c r="Z52" s="31">
        <f>'[1]15квВв'!BP52</f>
        <v>0</v>
      </c>
      <c r="AA52" s="31">
        <f>'[1]15квВв'!BQ52</f>
        <v>0</v>
      </c>
      <c r="AB52" s="31">
        <f>'[1]15квВв'!BR52</f>
        <v>0</v>
      </c>
      <c r="AC52" s="31">
        <f>'[1]15квВв'!BS52</f>
        <v>0</v>
      </c>
      <c r="AD52" s="31">
        <f>'[1]15квВв'!BT52</f>
        <v>0</v>
      </c>
      <c r="AE52" s="31">
        <f>'[1]15квВв'!BU52</f>
        <v>0</v>
      </c>
      <c r="AF52" s="31">
        <f>'[1]15квВв'!BV52</f>
        <v>0</v>
      </c>
      <c r="AG52" s="31">
        <f>'[1]15квВв'!BW52</f>
        <v>0</v>
      </c>
      <c r="AH52" s="31">
        <f>'[1]15квВв'!BX52</f>
        <v>0</v>
      </c>
      <c r="AI52" s="31">
        <f>'[1]13квОС'!BZ52</f>
        <v>0</v>
      </c>
      <c r="AJ52" s="31">
        <f>'[1]15квВв'!BY52</f>
        <v>0</v>
      </c>
      <c r="AK52" s="31">
        <f>'[1]15квВв'!BZ52</f>
        <v>0</v>
      </c>
      <c r="AL52" s="31">
        <f>'[1]15квВв'!CA52</f>
        <v>0</v>
      </c>
      <c r="AM52" s="31">
        <f>'[1]15квВв'!CB52</f>
        <v>0</v>
      </c>
      <c r="AN52" s="31">
        <f>'[1]15квВв'!CC52</f>
        <v>0</v>
      </c>
      <c r="AO52" s="31">
        <f>'[1]15квВв'!CD52</f>
        <v>0</v>
      </c>
      <c r="AP52" s="31">
        <f>'[1]15квВв'!CE52</f>
        <v>0</v>
      </c>
      <c r="AQ52" s="31">
        <f>'[1]15квВв'!CF52</f>
        <v>0</v>
      </c>
      <c r="AR52" s="31">
        <f>'[1]15квВв'!CG52</f>
        <v>0</v>
      </c>
      <c r="AS52" s="31">
        <f>'[1]13квОС'!CI52</f>
        <v>0</v>
      </c>
      <c r="AT52" s="31">
        <f>'[1]15квВв'!CH52</f>
        <v>0</v>
      </c>
      <c r="AU52" s="31">
        <f>'[1]15квВв'!CI52</f>
        <v>0</v>
      </c>
      <c r="AV52" s="31">
        <f>'[1]15квВв'!CJ52</f>
        <v>0</v>
      </c>
      <c r="AW52" s="31">
        <f>'[1]15квВв'!CK52</f>
        <v>0</v>
      </c>
      <c r="AX52" s="31">
        <f>'[1]15квВв'!CL52</f>
        <v>0</v>
      </c>
      <c r="AY52" s="31">
        <f>'[1]15квВв'!CM52</f>
        <v>0</v>
      </c>
      <c r="AZ52" s="31">
        <f>'[1]15квВв'!CN52</f>
        <v>0</v>
      </c>
      <c r="BA52" s="31">
        <f>'[1]15квВв'!CO52</f>
        <v>0</v>
      </c>
      <c r="BB52" s="31">
        <f>'[1]15квВв'!CP52</f>
        <v>0</v>
      </c>
    </row>
    <row r="53" spans="1:54" s="27" customFormat="1" ht="27.75" customHeight="1" x14ac:dyDescent="0.25">
      <c r="A53" s="28" t="str">
        <f>'[1]Формат ИПР'!A39</f>
        <v>1.1.1.1.2</v>
      </c>
      <c r="B53" s="32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28" t="str">
        <f>'[1]Формат ИПР'!C39</f>
        <v>1.1.1.1.2</v>
      </c>
      <c r="D53" s="29">
        <f>'[1]Формат ИПР'!IP39</f>
        <v>0</v>
      </c>
      <c r="E53" s="30">
        <f>O53+Y53+AI53+AS53</f>
        <v>0</v>
      </c>
      <c r="F53" s="30">
        <f t="shared" si="16"/>
        <v>0</v>
      </c>
      <c r="G53" s="30">
        <f t="shared" si="16"/>
        <v>0</v>
      </c>
      <c r="H53" s="30">
        <f t="shared" si="16"/>
        <v>0</v>
      </c>
      <c r="I53" s="30">
        <f t="shared" si="16"/>
        <v>0</v>
      </c>
      <c r="J53" s="30">
        <f t="shared" si="16"/>
        <v>0</v>
      </c>
      <c r="K53" s="30">
        <f t="shared" si="16"/>
        <v>0</v>
      </c>
      <c r="L53" s="30">
        <f t="shared" si="16"/>
        <v>0</v>
      </c>
      <c r="M53" s="30">
        <f t="shared" si="16"/>
        <v>0</v>
      </c>
      <c r="N53" s="30">
        <f t="shared" si="16"/>
        <v>0</v>
      </c>
      <c r="O53" s="30">
        <f>'[1]13квОС'!BH53</f>
        <v>0</v>
      </c>
      <c r="P53" s="31">
        <f>'[1]15квВв'!BG53</f>
        <v>0</v>
      </c>
      <c r="Q53" s="31">
        <f>'[1]15квВв'!BH53</f>
        <v>0</v>
      </c>
      <c r="R53" s="31">
        <f>'[1]15квВв'!BI53</f>
        <v>0</v>
      </c>
      <c r="S53" s="31">
        <f>'[1]15квВв'!BJ53</f>
        <v>0</v>
      </c>
      <c r="T53" s="31">
        <f>'[1]15квВв'!BK53</f>
        <v>0</v>
      </c>
      <c r="U53" s="31">
        <f>'[1]15квВв'!BL53</f>
        <v>0</v>
      </c>
      <c r="V53" s="31">
        <f>'[1]15квВв'!BM53</f>
        <v>0</v>
      </c>
      <c r="W53" s="31">
        <f>'[1]15квВв'!BN53</f>
        <v>0</v>
      </c>
      <c r="X53" s="31">
        <f>'[1]15квВв'!BO53</f>
        <v>0</v>
      </c>
      <c r="Y53" s="31">
        <f>'[1]13квОС'!BQ53</f>
        <v>0</v>
      </c>
      <c r="Z53" s="31">
        <f>'[1]15квВв'!BP53</f>
        <v>0</v>
      </c>
      <c r="AA53" s="31">
        <f>'[1]15квВв'!BQ53</f>
        <v>0</v>
      </c>
      <c r="AB53" s="31">
        <f>'[1]15квВв'!BR53</f>
        <v>0</v>
      </c>
      <c r="AC53" s="31">
        <f>'[1]15квВв'!BS53</f>
        <v>0</v>
      </c>
      <c r="AD53" s="31">
        <f>'[1]15квВв'!BT53</f>
        <v>0</v>
      </c>
      <c r="AE53" s="31">
        <f>'[1]15квВв'!BU53</f>
        <v>0</v>
      </c>
      <c r="AF53" s="31">
        <f>'[1]15квВв'!BV53</f>
        <v>0</v>
      </c>
      <c r="AG53" s="31">
        <f>'[1]15квВв'!BW53</f>
        <v>0</v>
      </c>
      <c r="AH53" s="31">
        <f>'[1]15квВв'!BX53</f>
        <v>0</v>
      </c>
      <c r="AI53" s="31">
        <f>'[1]13квОС'!BZ53</f>
        <v>0</v>
      </c>
      <c r="AJ53" s="31">
        <f>'[1]15квВв'!BY53</f>
        <v>0</v>
      </c>
      <c r="AK53" s="31">
        <f>'[1]15квВв'!BZ53</f>
        <v>0</v>
      </c>
      <c r="AL53" s="31">
        <f>'[1]15квВв'!CA53</f>
        <v>0</v>
      </c>
      <c r="AM53" s="31">
        <f>'[1]15квВв'!CB53</f>
        <v>0</v>
      </c>
      <c r="AN53" s="31">
        <f>'[1]15квВв'!CC53</f>
        <v>0</v>
      </c>
      <c r="AO53" s="31">
        <f>'[1]15квВв'!CD53</f>
        <v>0</v>
      </c>
      <c r="AP53" s="31">
        <f>'[1]15квВв'!CE53</f>
        <v>0</v>
      </c>
      <c r="AQ53" s="31">
        <f>'[1]15квВв'!CF53</f>
        <v>0</v>
      </c>
      <c r="AR53" s="31">
        <f>'[1]15квВв'!CG53</f>
        <v>0</v>
      </c>
      <c r="AS53" s="31">
        <f>'[1]13квОС'!CI53</f>
        <v>0</v>
      </c>
      <c r="AT53" s="31">
        <f>'[1]15квВв'!CH53</f>
        <v>0</v>
      </c>
      <c r="AU53" s="31">
        <f>'[1]15квВв'!CI53</f>
        <v>0</v>
      </c>
      <c r="AV53" s="31">
        <f>'[1]15квВв'!CJ53</f>
        <v>0</v>
      </c>
      <c r="AW53" s="31">
        <f>'[1]15квВв'!CK53</f>
        <v>0</v>
      </c>
      <c r="AX53" s="31">
        <f>'[1]15квВв'!CL53</f>
        <v>0</v>
      </c>
      <c r="AY53" s="31">
        <f>'[1]15квВв'!CM53</f>
        <v>0</v>
      </c>
      <c r="AZ53" s="31">
        <f>'[1]15квВв'!CN53</f>
        <v>0</v>
      </c>
      <c r="BA53" s="31">
        <f>'[1]15квВв'!CO53</f>
        <v>0</v>
      </c>
      <c r="BB53" s="31">
        <f>'[1]15квВв'!CP53</f>
        <v>0</v>
      </c>
    </row>
    <row r="54" spans="1:54" s="27" customFormat="1" ht="27.75" customHeight="1" x14ac:dyDescent="0.25">
      <c r="A54" s="50" t="s">
        <v>121</v>
      </c>
      <c r="B54" s="32" t="s">
        <v>122</v>
      </c>
      <c r="C54" s="51" t="s">
        <v>73</v>
      </c>
      <c r="D54" s="49">
        <f t="shared" ref="D54:BB54" si="17">SUM(D55:D61)</f>
        <v>8869.5612868240169</v>
      </c>
      <c r="E54" s="49">
        <f t="shared" si="17"/>
        <v>0</v>
      </c>
      <c r="F54" s="49">
        <f t="shared" si="17"/>
        <v>0</v>
      </c>
      <c r="G54" s="49">
        <f t="shared" si="17"/>
        <v>0</v>
      </c>
      <c r="H54" s="49">
        <f t="shared" si="17"/>
        <v>0</v>
      </c>
      <c r="I54" s="49">
        <f t="shared" si="17"/>
        <v>0</v>
      </c>
      <c r="J54" s="49">
        <f t="shared" si="17"/>
        <v>0</v>
      </c>
      <c r="K54" s="49">
        <f t="shared" si="17"/>
        <v>0</v>
      </c>
      <c r="L54" s="49">
        <f t="shared" si="17"/>
        <v>0</v>
      </c>
      <c r="M54" s="49">
        <f t="shared" si="17"/>
        <v>0</v>
      </c>
      <c r="N54" s="49">
        <f t="shared" si="17"/>
        <v>0</v>
      </c>
      <c r="O54" s="49">
        <f t="shared" si="17"/>
        <v>0</v>
      </c>
      <c r="P54" s="49">
        <f t="shared" si="17"/>
        <v>0</v>
      </c>
      <c r="Q54" s="49">
        <f t="shared" si="17"/>
        <v>0</v>
      </c>
      <c r="R54" s="49">
        <f t="shared" si="17"/>
        <v>0</v>
      </c>
      <c r="S54" s="49">
        <f t="shared" si="17"/>
        <v>0</v>
      </c>
      <c r="T54" s="49">
        <f t="shared" si="17"/>
        <v>0</v>
      </c>
      <c r="U54" s="49">
        <f t="shared" si="17"/>
        <v>0</v>
      </c>
      <c r="V54" s="49">
        <f t="shared" si="17"/>
        <v>0</v>
      </c>
      <c r="W54" s="49">
        <f t="shared" si="17"/>
        <v>0</v>
      </c>
      <c r="X54" s="49">
        <f t="shared" si="17"/>
        <v>0</v>
      </c>
      <c r="Y54" s="49">
        <f t="shared" si="17"/>
        <v>0</v>
      </c>
      <c r="Z54" s="49">
        <f t="shared" si="17"/>
        <v>0</v>
      </c>
      <c r="AA54" s="49">
        <f t="shared" si="17"/>
        <v>0</v>
      </c>
      <c r="AB54" s="49">
        <f t="shared" si="17"/>
        <v>0</v>
      </c>
      <c r="AC54" s="49">
        <f t="shared" si="17"/>
        <v>0</v>
      </c>
      <c r="AD54" s="49">
        <f t="shared" si="17"/>
        <v>0</v>
      </c>
      <c r="AE54" s="49">
        <f t="shared" si="17"/>
        <v>0</v>
      </c>
      <c r="AF54" s="49">
        <f t="shared" si="17"/>
        <v>0</v>
      </c>
      <c r="AG54" s="49">
        <f t="shared" si="17"/>
        <v>0</v>
      </c>
      <c r="AH54" s="49">
        <f t="shared" si="17"/>
        <v>0</v>
      </c>
      <c r="AI54" s="49">
        <f t="shared" si="17"/>
        <v>0</v>
      </c>
      <c r="AJ54" s="49">
        <f t="shared" si="17"/>
        <v>0</v>
      </c>
      <c r="AK54" s="49">
        <f t="shared" si="17"/>
        <v>0</v>
      </c>
      <c r="AL54" s="49">
        <f t="shared" si="17"/>
        <v>0</v>
      </c>
      <c r="AM54" s="49">
        <f t="shared" si="17"/>
        <v>0</v>
      </c>
      <c r="AN54" s="49">
        <f t="shared" si="17"/>
        <v>0</v>
      </c>
      <c r="AO54" s="49">
        <f t="shared" si="17"/>
        <v>0</v>
      </c>
      <c r="AP54" s="49">
        <f t="shared" si="17"/>
        <v>0</v>
      </c>
      <c r="AQ54" s="49">
        <f t="shared" si="17"/>
        <v>0</v>
      </c>
      <c r="AR54" s="49">
        <f t="shared" si="17"/>
        <v>0</v>
      </c>
      <c r="AS54" s="49">
        <f t="shared" si="17"/>
        <v>0</v>
      </c>
      <c r="AT54" s="49">
        <f t="shared" si="17"/>
        <v>0</v>
      </c>
      <c r="AU54" s="49">
        <f t="shared" si="17"/>
        <v>0</v>
      </c>
      <c r="AV54" s="49">
        <f t="shared" si="17"/>
        <v>0</v>
      </c>
      <c r="AW54" s="49">
        <f t="shared" si="17"/>
        <v>0</v>
      </c>
      <c r="AX54" s="49">
        <f t="shared" si="17"/>
        <v>0</v>
      </c>
      <c r="AY54" s="49">
        <f t="shared" si="17"/>
        <v>0</v>
      </c>
      <c r="AZ54" s="49">
        <f t="shared" si="17"/>
        <v>0</v>
      </c>
      <c r="BA54" s="49">
        <f t="shared" si="17"/>
        <v>0</v>
      </c>
      <c r="BB54" s="49">
        <f t="shared" si="17"/>
        <v>0</v>
      </c>
    </row>
    <row r="55" spans="1:54" s="27" customFormat="1" ht="27.75" customHeight="1" x14ac:dyDescent="0.25">
      <c r="A55" s="28" t="str">
        <f>'[1]Формат ИПР'!A43</f>
        <v>1.1.1.1.3</v>
      </c>
      <c r="B55" s="32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28" t="str">
        <f>'[1]Формат ИПР'!C43</f>
        <v>I_Che146</v>
      </c>
      <c r="D55" s="29">
        <f>'[1]Формат ИПР'!IP43</f>
        <v>2817.5898706378734</v>
      </c>
      <c r="E55" s="30">
        <f t="shared" ref="E55:N61" si="18">O55+Y55+AI55+AS55</f>
        <v>0</v>
      </c>
      <c r="F55" s="30">
        <f t="shared" si="18"/>
        <v>0</v>
      </c>
      <c r="G55" s="30">
        <f t="shared" si="18"/>
        <v>0</v>
      </c>
      <c r="H55" s="30">
        <f t="shared" si="18"/>
        <v>0</v>
      </c>
      <c r="I55" s="30">
        <f t="shared" si="18"/>
        <v>0</v>
      </c>
      <c r="J55" s="30">
        <f t="shared" si="18"/>
        <v>0</v>
      </c>
      <c r="K55" s="30">
        <f t="shared" si="18"/>
        <v>0</v>
      </c>
      <c r="L55" s="30">
        <f t="shared" si="18"/>
        <v>0</v>
      </c>
      <c r="M55" s="30">
        <f t="shared" si="18"/>
        <v>0</v>
      </c>
      <c r="N55" s="30">
        <f t="shared" si="18"/>
        <v>0</v>
      </c>
      <c r="O55" s="30">
        <f>'[1]13квОС'!BH55</f>
        <v>0</v>
      </c>
      <c r="P55" s="31">
        <f>'[1]15квВв'!BG55</f>
        <v>0</v>
      </c>
      <c r="Q55" s="31">
        <f>'[1]15квВв'!BH55</f>
        <v>0</v>
      </c>
      <c r="R55" s="31">
        <f>'[1]15квВв'!BI55</f>
        <v>0</v>
      </c>
      <c r="S55" s="31">
        <f>'[1]15квВв'!BJ55</f>
        <v>0</v>
      </c>
      <c r="T55" s="31">
        <f>'[1]15квВв'!BK55</f>
        <v>0</v>
      </c>
      <c r="U55" s="31">
        <f>'[1]15квВв'!BL55</f>
        <v>0</v>
      </c>
      <c r="V55" s="31">
        <f>'[1]15квВв'!BM55</f>
        <v>0</v>
      </c>
      <c r="W55" s="31">
        <f>'[1]15квВв'!BN55</f>
        <v>0</v>
      </c>
      <c r="X55" s="31">
        <f>'[1]15квВв'!BO55</f>
        <v>0</v>
      </c>
      <c r="Y55" s="31">
        <f>'[1]13квОС'!BQ55</f>
        <v>0</v>
      </c>
      <c r="Z55" s="31">
        <f>'[1]15квВв'!BP55</f>
        <v>0</v>
      </c>
      <c r="AA55" s="31">
        <f>'[1]15квВв'!BQ55</f>
        <v>0</v>
      </c>
      <c r="AB55" s="31">
        <f>'[1]15квВв'!BR55</f>
        <v>0</v>
      </c>
      <c r="AC55" s="31">
        <f>'[1]15квВв'!BS55</f>
        <v>0</v>
      </c>
      <c r="AD55" s="31">
        <f>'[1]15квВв'!BT55</f>
        <v>0</v>
      </c>
      <c r="AE55" s="31">
        <f>'[1]15квВв'!BU55</f>
        <v>0</v>
      </c>
      <c r="AF55" s="31">
        <f>'[1]15квВв'!BV55</f>
        <v>0</v>
      </c>
      <c r="AG55" s="31">
        <f>'[1]15квВв'!BW55</f>
        <v>0</v>
      </c>
      <c r="AH55" s="31">
        <f>'[1]15квВв'!BX55</f>
        <v>0</v>
      </c>
      <c r="AI55" s="31">
        <f>'[1]13квОС'!BZ55</f>
        <v>0</v>
      </c>
      <c r="AJ55" s="31">
        <f>'[1]15квВв'!BY55</f>
        <v>0</v>
      </c>
      <c r="AK55" s="31">
        <f>'[1]15квВв'!BZ55</f>
        <v>0</v>
      </c>
      <c r="AL55" s="31">
        <f>'[1]15квВв'!CA55</f>
        <v>0</v>
      </c>
      <c r="AM55" s="31">
        <f>'[1]15квВв'!CB55</f>
        <v>0</v>
      </c>
      <c r="AN55" s="31">
        <f>'[1]15квВв'!CC55</f>
        <v>0</v>
      </c>
      <c r="AO55" s="31">
        <f>'[1]15квВв'!CD55</f>
        <v>0</v>
      </c>
      <c r="AP55" s="31">
        <f>'[1]15квВв'!CE55</f>
        <v>0</v>
      </c>
      <c r="AQ55" s="31">
        <f>'[1]15квВв'!CF55</f>
        <v>0</v>
      </c>
      <c r="AR55" s="31">
        <f>'[1]15квВв'!CG55</f>
        <v>0</v>
      </c>
      <c r="AS55" s="31">
        <f>'[1]13квОС'!CI55</f>
        <v>0</v>
      </c>
      <c r="AT55" s="31">
        <f>'[1]15квВв'!CH55</f>
        <v>0</v>
      </c>
      <c r="AU55" s="31">
        <f>'[1]15квВв'!CI55</f>
        <v>0</v>
      </c>
      <c r="AV55" s="31">
        <f>'[1]15квВв'!CJ55</f>
        <v>0</v>
      </c>
      <c r="AW55" s="31">
        <f>'[1]15квВв'!CK55</f>
        <v>0</v>
      </c>
      <c r="AX55" s="31">
        <f>'[1]15квВв'!CL55</f>
        <v>0</v>
      </c>
      <c r="AY55" s="31">
        <f>'[1]15квВв'!CM55</f>
        <v>0</v>
      </c>
      <c r="AZ55" s="31">
        <f>'[1]15квВв'!CN55</f>
        <v>0</v>
      </c>
      <c r="BA55" s="31">
        <f>'[1]15квВв'!CO55</f>
        <v>0</v>
      </c>
      <c r="BB55" s="31">
        <f>'[1]15квВв'!CP55</f>
        <v>0</v>
      </c>
    </row>
    <row r="56" spans="1:54" s="27" customFormat="1" ht="27.75" customHeight="1" x14ac:dyDescent="0.25">
      <c r="A56" s="28" t="str">
        <f>'[1]Формат ИПР'!A44</f>
        <v>1.1.1.1.3</v>
      </c>
      <c r="B56" s="32" t="str">
        <f>'[1]Формат ИПР'!B44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28" t="str">
        <f>'[1]Формат ИПР'!C44</f>
        <v>M_Che442</v>
      </c>
      <c r="D56" s="29">
        <f>'[1]Формат ИПР'!IP44</f>
        <v>5159.3986577640817</v>
      </c>
      <c r="E56" s="30">
        <f t="shared" si="18"/>
        <v>0</v>
      </c>
      <c r="F56" s="30">
        <f t="shared" si="18"/>
        <v>0</v>
      </c>
      <c r="G56" s="30">
        <f t="shared" si="18"/>
        <v>0</v>
      </c>
      <c r="H56" s="30">
        <f t="shared" si="18"/>
        <v>0</v>
      </c>
      <c r="I56" s="30">
        <f t="shared" si="18"/>
        <v>0</v>
      </c>
      <c r="J56" s="30">
        <f t="shared" si="18"/>
        <v>0</v>
      </c>
      <c r="K56" s="30">
        <f t="shared" si="18"/>
        <v>0</v>
      </c>
      <c r="L56" s="30">
        <f t="shared" si="18"/>
        <v>0</v>
      </c>
      <c r="M56" s="30">
        <f t="shared" si="18"/>
        <v>0</v>
      </c>
      <c r="N56" s="30">
        <f t="shared" si="18"/>
        <v>0</v>
      </c>
      <c r="O56" s="30">
        <f>'[1]13квОС'!BH56</f>
        <v>0</v>
      </c>
      <c r="P56" s="31">
        <f>'[1]15квВв'!BG56</f>
        <v>0</v>
      </c>
      <c r="Q56" s="31">
        <f>'[1]15квВв'!BH56</f>
        <v>0</v>
      </c>
      <c r="R56" s="31">
        <f>'[1]15квВв'!BI56</f>
        <v>0</v>
      </c>
      <c r="S56" s="31">
        <f>'[1]15квВв'!BJ56</f>
        <v>0</v>
      </c>
      <c r="T56" s="31">
        <f>'[1]15квВв'!BK56</f>
        <v>0</v>
      </c>
      <c r="U56" s="31">
        <f>'[1]15квВв'!BL56</f>
        <v>0</v>
      </c>
      <c r="V56" s="31">
        <f>'[1]15квВв'!BM56</f>
        <v>0</v>
      </c>
      <c r="W56" s="31">
        <f>'[1]15квВв'!BN56</f>
        <v>0</v>
      </c>
      <c r="X56" s="31">
        <f>'[1]15квВв'!BO56</f>
        <v>0</v>
      </c>
      <c r="Y56" s="31">
        <f>'[1]13квОС'!BQ56</f>
        <v>0</v>
      </c>
      <c r="Z56" s="31">
        <f>'[1]15квВв'!BP56</f>
        <v>0</v>
      </c>
      <c r="AA56" s="31">
        <f>'[1]15квВв'!BQ56</f>
        <v>0</v>
      </c>
      <c r="AB56" s="31">
        <f>'[1]15квВв'!BR56</f>
        <v>0</v>
      </c>
      <c r="AC56" s="31">
        <f>'[1]15квВв'!BS56</f>
        <v>0</v>
      </c>
      <c r="AD56" s="31">
        <f>'[1]15квВв'!BT56</f>
        <v>0</v>
      </c>
      <c r="AE56" s="31">
        <f>'[1]15квВв'!BU56</f>
        <v>0</v>
      </c>
      <c r="AF56" s="31">
        <f>'[1]15квВв'!BV56</f>
        <v>0</v>
      </c>
      <c r="AG56" s="31">
        <f>'[1]15квВв'!BW56</f>
        <v>0</v>
      </c>
      <c r="AH56" s="31">
        <f>'[1]15квВв'!BX56</f>
        <v>0</v>
      </c>
      <c r="AI56" s="31">
        <f>'[1]13квОС'!BZ56</f>
        <v>0</v>
      </c>
      <c r="AJ56" s="31">
        <f>'[1]15квВв'!BY56</f>
        <v>0</v>
      </c>
      <c r="AK56" s="31">
        <f>'[1]15квВв'!BZ56</f>
        <v>0</v>
      </c>
      <c r="AL56" s="31">
        <f>'[1]15квВв'!CA56</f>
        <v>0</v>
      </c>
      <c r="AM56" s="31">
        <f>'[1]15квВв'!CB56</f>
        <v>0</v>
      </c>
      <c r="AN56" s="31">
        <f>'[1]15квВв'!CC56</f>
        <v>0</v>
      </c>
      <c r="AO56" s="31">
        <f>'[1]15квВв'!CD56</f>
        <v>0</v>
      </c>
      <c r="AP56" s="31">
        <f>'[1]15квВв'!CE56</f>
        <v>0</v>
      </c>
      <c r="AQ56" s="31">
        <f>'[1]15квВв'!CF56</f>
        <v>0</v>
      </c>
      <c r="AR56" s="31">
        <f>'[1]15квВв'!CG56</f>
        <v>0</v>
      </c>
      <c r="AS56" s="31">
        <f>'[1]13квОС'!CI56</f>
        <v>0</v>
      </c>
      <c r="AT56" s="31">
        <f>'[1]15квВв'!CH56</f>
        <v>0</v>
      </c>
      <c r="AU56" s="31">
        <f>'[1]15квВв'!CI56</f>
        <v>0</v>
      </c>
      <c r="AV56" s="31">
        <f>'[1]15квВв'!CJ56</f>
        <v>0</v>
      </c>
      <c r="AW56" s="31">
        <f>'[1]15квВв'!CK56</f>
        <v>0</v>
      </c>
      <c r="AX56" s="31">
        <f>'[1]15квВв'!CL56</f>
        <v>0</v>
      </c>
      <c r="AY56" s="31">
        <f>'[1]15квВв'!CM56</f>
        <v>0</v>
      </c>
      <c r="AZ56" s="31">
        <f>'[1]15квВв'!CN56</f>
        <v>0</v>
      </c>
      <c r="BA56" s="31">
        <f>'[1]15квВв'!CO56</f>
        <v>0</v>
      </c>
      <c r="BB56" s="31">
        <f>'[1]15квВв'!CP56</f>
        <v>0</v>
      </c>
    </row>
    <row r="57" spans="1:54" s="27" customFormat="1" ht="27.75" customHeight="1" x14ac:dyDescent="0.25">
      <c r="A57" s="28" t="str">
        <f>'[1]Формат ИПР'!A45</f>
        <v>1.1.1.1.3</v>
      </c>
      <c r="B57" s="32" t="str">
        <f>'[1]Формат ИПР'!B45</f>
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</c>
      <c r="C57" s="28" t="str">
        <f>'[1]Формат ИПР'!C45</f>
        <v>O_Che463_23</v>
      </c>
      <c r="D57" s="29">
        <f>'[1]Формат ИПР'!IP45</f>
        <v>23.813580687604478</v>
      </c>
      <c r="E57" s="30">
        <f t="shared" si="18"/>
        <v>0</v>
      </c>
      <c r="F57" s="30">
        <f t="shared" si="18"/>
        <v>0</v>
      </c>
      <c r="G57" s="30">
        <f t="shared" si="18"/>
        <v>0</v>
      </c>
      <c r="H57" s="30">
        <f t="shared" si="18"/>
        <v>0</v>
      </c>
      <c r="I57" s="30">
        <f t="shared" si="18"/>
        <v>0</v>
      </c>
      <c r="J57" s="30">
        <f t="shared" si="18"/>
        <v>0</v>
      </c>
      <c r="K57" s="30">
        <f t="shared" si="18"/>
        <v>0</v>
      </c>
      <c r="L57" s="30">
        <f t="shared" si="18"/>
        <v>0</v>
      </c>
      <c r="M57" s="30">
        <f t="shared" si="18"/>
        <v>0</v>
      </c>
      <c r="N57" s="30">
        <f t="shared" si="18"/>
        <v>0</v>
      </c>
      <c r="O57" s="30">
        <f>'[1]13квОС'!BH57</f>
        <v>0</v>
      </c>
      <c r="P57" s="31">
        <f>'[1]15квВв'!BG57</f>
        <v>0</v>
      </c>
      <c r="Q57" s="31">
        <f>'[1]15квВв'!BH57</f>
        <v>0</v>
      </c>
      <c r="R57" s="31">
        <f>'[1]15квВв'!BI57</f>
        <v>0</v>
      </c>
      <c r="S57" s="31">
        <f>'[1]15квВв'!BJ57</f>
        <v>0</v>
      </c>
      <c r="T57" s="31">
        <f>'[1]15квВв'!BK57</f>
        <v>0</v>
      </c>
      <c r="U57" s="31">
        <f>'[1]15квВв'!BL57</f>
        <v>0</v>
      </c>
      <c r="V57" s="31">
        <f>'[1]15квВв'!BM57</f>
        <v>0</v>
      </c>
      <c r="W57" s="31">
        <f>'[1]15квВв'!BN57</f>
        <v>0</v>
      </c>
      <c r="X57" s="31">
        <f>'[1]15квВв'!BO57</f>
        <v>0</v>
      </c>
      <c r="Y57" s="31">
        <f>'[1]13квОС'!BQ57</f>
        <v>0</v>
      </c>
      <c r="Z57" s="31">
        <f>'[1]15квВв'!BP57</f>
        <v>0</v>
      </c>
      <c r="AA57" s="31">
        <f>'[1]15квВв'!BQ57</f>
        <v>0</v>
      </c>
      <c r="AB57" s="31">
        <f>'[1]15квВв'!BR57</f>
        <v>0</v>
      </c>
      <c r="AC57" s="31">
        <f>'[1]15квВв'!BS57</f>
        <v>0</v>
      </c>
      <c r="AD57" s="31">
        <f>'[1]15квВв'!BT57</f>
        <v>0</v>
      </c>
      <c r="AE57" s="31">
        <f>'[1]15квВв'!BU57</f>
        <v>0</v>
      </c>
      <c r="AF57" s="31">
        <f>'[1]15квВв'!BV57</f>
        <v>0</v>
      </c>
      <c r="AG57" s="31">
        <f>'[1]15квВв'!BW57</f>
        <v>0</v>
      </c>
      <c r="AH57" s="31">
        <f>'[1]15квВв'!BX57</f>
        <v>0</v>
      </c>
      <c r="AI57" s="31">
        <f>'[1]13квОС'!BZ57</f>
        <v>0</v>
      </c>
      <c r="AJ57" s="31">
        <f>'[1]15квВв'!BY57</f>
        <v>0</v>
      </c>
      <c r="AK57" s="31">
        <f>'[1]15квВв'!BZ57</f>
        <v>0</v>
      </c>
      <c r="AL57" s="31">
        <f>'[1]15квВв'!CA57</f>
        <v>0</v>
      </c>
      <c r="AM57" s="31">
        <f>'[1]15квВв'!CB57</f>
        <v>0</v>
      </c>
      <c r="AN57" s="31">
        <f>'[1]15квВв'!CC57</f>
        <v>0</v>
      </c>
      <c r="AO57" s="31">
        <f>'[1]15квВв'!CD57</f>
        <v>0</v>
      </c>
      <c r="AP57" s="31">
        <f>'[1]15квВв'!CE57</f>
        <v>0</v>
      </c>
      <c r="AQ57" s="31">
        <f>'[1]15квВв'!CF57</f>
        <v>0</v>
      </c>
      <c r="AR57" s="31">
        <f>'[1]15квВв'!CG57</f>
        <v>0</v>
      </c>
      <c r="AS57" s="31">
        <f>'[1]13квОС'!CI57</f>
        <v>0</v>
      </c>
      <c r="AT57" s="31">
        <f>'[1]15квВв'!CH57</f>
        <v>0</v>
      </c>
      <c r="AU57" s="31">
        <f>'[1]15квВв'!CI57</f>
        <v>0</v>
      </c>
      <c r="AV57" s="31">
        <f>'[1]15квВв'!CJ57</f>
        <v>0</v>
      </c>
      <c r="AW57" s="31">
        <f>'[1]15квВв'!CK57</f>
        <v>0</v>
      </c>
      <c r="AX57" s="31">
        <f>'[1]15квВв'!CL57</f>
        <v>0</v>
      </c>
      <c r="AY57" s="31">
        <f>'[1]15квВв'!CM57</f>
        <v>0</v>
      </c>
      <c r="AZ57" s="31">
        <f>'[1]15квВв'!CN57</f>
        <v>0</v>
      </c>
      <c r="BA57" s="31">
        <f>'[1]15квВв'!CO57</f>
        <v>0</v>
      </c>
      <c r="BB57" s="31">
        <f>'[1]15квВв'!CP57</f>
        <v>0</v>
      </c>
    </row>
    <row r="58" spans="1:54" s="27" customFormat="1" ht="27.75" customHeight="1" x14ac:dyDescent="0.25">
      <c r="A58" s="28" t="str">
        <f>'[1]Формат ИПР'!A46</f>
        <v>1.1.1.1.3</v>
      </c>
      <c r="B58" s="32" t="str">
        <f>'[1]Формат ИПР'!B46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8" s="28" t="str">
        <f>'[1]Формат ИПР'!C46</f>
        <v>M_Che424</v>
      </c>
      <c r="D58" s="29">
        <f>'[1]Формат ИПР'!IP46</f>
        <v>52.315377325454314</v>
      </c>
      <c r="E58" s="30">
        <f t="shared" si="18"/>
        <v>0</v>
      </c>
      <c r="F58" s="30">
        <f t="shared" si="18"/>
        <v>0</v>
      </c>
      <c r="G58" s="30">
        <f t="shared" si="18"/>
        <v>0</v>
      </c>
      <c r="H58" s="30">
        <f t="shared" si="18"/>
        <v>0</v>
      </c>
      <c r="I58" s="30">
        <f t="shared" si="18"/>
        <v>0</v>
      </c>
      <c r="J58" s="30">
        <f t="shared" si="18"/>
        <v>0</v>
      </c>
      <c r="K58" s="30">
        <f t="shared" si="18"/>
        <v>0</v>
      </c>
      <c r="L58" s="30">
        <f t="shared" si="18"/>
        <v>0</v>
      </c>
      <c r="M58" s="30">
        <f t="shared" si="18"/>
        <v>0</v>
      </c>
      <c r="N58" s="30">
        <f t="shared" si="18"/>
        <v>0</v>
      </c>
      <c r="O58" s="30">
        <f>'[1]13квОС'!BH58</f>
        <v>0</v>
      </c>
      <c r="P58" s="31">
        <f>'[1]15квВв'!BG58</f>
        <v>0</v>
      </c>
      <c r="Q58" s="31">
        <f>'[1]15квВв'!BH58</f>
        <v>0</v>
      </c>
      <c r="R58" s="31">
        <f>'[1]15квВв'!BI58</f>
        <v>0</v>
      </c>
      <c r="S58" s="31">
        <f>'[1]15квВв'!BJ58</f>
        <v>0</v>
      </c>
      <c r="T58" s="31">
        <f>'[1]15квВв'!BK58</f>
        <v>0</v>
      </c>
      <c r="U58" s="31">
        <f>'[1]15квВв'!BL58</f>
        <v>0</v>
      </c>
      <c r="V58" s="31">
        <f>'[1]15квВв'!BM58</f>
        <v>0</v>
      </c>
      <c r="W58" s="31">
        <f>'[1]15квВв'!BN58</f>
        <v>0</v>
      </c>
      <c r="X58" s="31">
        <f>'[1]15квВв'!BO58</f>
        <v>0</v>
      </c>
      <c r="Y58" s="31">
        <f>'[1]13квОС'!BQ58</f>
        <v>0</v>
      </c>
      <c r="Z58" s="31">
        <f>'[1]15квВв'!BP58</f>
        <v>0</v>
      </c>
      <c r="AA58" s="31">
        <f>'[1]15квВв'!BQ58</f>
        <v>0</v>
      </c>
      <c r="AB58" s="31">
        <f>'[1]15квВв'!BR58</f>
        <v>0</v>
      </c>
      <c r="AC58" s="31">
        <f>'[1]15квВв'!BS58</f>
        <v>0</v>
      </c>
      <c r="AD58" s="31">
        <f>'[1]15квВв'!BT58</f>
        <v>0</v>
      </c>
      <c r="AE58" s="31">
        <f>'[1]15квВв'!BU58</f>
        <v>0</v>
      </c>
      <c r="AF58" s="31">
        <f>'[1]15квВв'!BV58</f>
        <v>0</v>
      </c>
      <c r="AG58" s="31">
        <f>'[1]15квВв'!BW58</f>
        <v>0</v>
      </c>
      <c r="AH58" s="31">
        <f>'[1]15квВв'!BX58</f>
        <v>0</v>
      </c>
      <c r="AI58" s="31">
        <f>'[1]13квОС'!BZ58</f>
        <v>0</v>
      </c>
      <c r="AJ58" s="31">
        <f>'[1]15квВв'!BY58</f>
        <v>0</v>
      </c>
      <c r="AK58" s="31">
        <f>'[1]15квВв'!BZ58</f>
        <v>0</v>
      </c>
      <c r="AL58" s="31">
        <f>'[1]15квВв'!CA58</f>
        <v>0</v>
      </c>
      <c r="AM58" s="31">
        <f>'[1]15квВв'!CB58</f>
        <v>0</v>
      </c>
      <c r="AN58" s="31">
        <f>'[1]15квВв'!CC58</f>
        <v>0</v>
      </c>
      <c r="AO58" s="31">
        <f>'[1]15квВв'!CD58</f>
        <v>0</v>
      </c>
      <c r="AP58" s="31">
        <f>'[1]15квВв'!CE58</f>
        <v>0</v>
      </c>
      <c r="AQ58" s="31">
        <f>'[1]15квВв'!CF58</f>
        <v>0</v>
      </c>
      <c r="AR58" s="31">
        <f>'[1]15квВв'!CG58</f>
        <v>0</v>
      </c>
      <c r="AS58" s="31">
        <f>'[1]13квОС'!CI58</f>
        <v>0</v>
      </c>
      <c r="AT58" s="31">
        <f>'[1]15квВв'!CH58</f>
        <v>0</v>
      </c>
      <c r="AU58" s="31">
        <f>'[1]15квВв'!CI58</f>
        <v>0</v>
      </c>
      <c r="AV58" s="31">
        <f>'[1]15квВв'!CJ58</f>
        <v>0</v>
      </c>
      <c r="AW58" s="31">
        <f>'[1]15квВв'!CK58</f>
        <v>0</v>
      </c>
      <c r="AX58" s="31">
        <f>'[1]15квВв'!CL58</f>
        <v>0</v>
      </c>
      <c r="AY58" s="31">
        <f>'[1]15квВв'!CM58</f>
        <v>0</v>
      </c>
      <c r="AZ58" s="31">
        <f>'[1]15квВв'!CN58</f>
        <v>0</v>
      </c>
      <c r="BA58" s="31">
        <f>'[1]15квВв'!CO58</f>
        <v>0</v>
      </c>
      <c r="BB58" s="31">
        <f>'[1]15квВв'!CP58</f>
        <v>0</v>
      </c>
    </row>
    <row r="59" spans="1:54" s="27" customFormat="1" ht="27.75" customHeight="1" x14ac:dyDescent="0.25">
      <c r="A59" s="28" t="str">
        <f>'[1]Формат ИПР'!A47</f>
        <v>1.1.1.1.3</v>
      </c>
      <c r="B59" s="32" t="str">
        <f>'[1]Формат ИПР'!B47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9" s="28" t="str">
        <f>'[1]Формат ИПР'!C47</f>
        <v>M_Che425</v>
      </c>
      <c r="D59" s="29">
        <f>'[1]Формат ИПР'!IP47</f>
        <v>14.373883791580408</v>
      </c>
      <c r="E59" s="30">
        <f t="shared" si="18"/>
        <v>0</v>
      </c>
      <c r="F59" s="30">
        <f t="shared" si="18"/>
        <v>0</v>
      </c>
      <c r="G59" s="30">
        <f t="shared" si="18"/>
        <v>0</v>
      </c>
      <c r="H59" s="30">
        <f t="shared" si="18"/>
        <v>0</v>
      </c>
      <c r="I59" s="30">
        <f t="shared" si="18"/>
        <v>0</v>
      </c>
      <c r="J59" s="30">
        <f t="shared" si="18"/>
        <v>0</v>
      </c>
      <c r="K59" s="30">
        <f t="shared" si="18"/>
        <v>0</v>
      </c>
      <c r="L59" s="30">
        <f t="shared" si="18"/>
        <v>0</v>
      </c>
      <c r="M59" s="30">
        <f t="shared" si="18"/>
        <v>0</v>
      </c>
      <c r="N59" s="30">
        <f t="shared" si="18"/>
        <v>0</v>
      </c>
      <c r="O59" s="30">
        <f>'[1]13квОС'!BH59</f>
        <v>0</v>
      </c>
      <c r="P59" s="31">
        <f>'[1]15квВв'!BG59</f>
        <v>0</v>
      </c>
      <c r="Q59" s="31">
        <f>'[1]15квВв'!BH59</f>
        <v>0</v>
      </c>
      <c r="R59" s="31">
        <f>'[1]15квВв'!BI59</f>
        <v>0</v>
      </c>
      <c r="S59" s="31">
        <f>'[1]15квВв'!BJ59</f>
        <v>0</v>
      </c>
      <c r="T59" s="31">
        <f>'[1]15квВв'!BK59</f>
        <v>0</v>
      </c>
      <c r="U59" s="31">
        <f>'[1]15квВв'!BL59</f>
        <v>0</v>
      </c>
      <c r="V59" s="31">
        <f>'[1]15квВв'!BM59</f>
        <v>0</v>
      </c>
      <c r="W59" s="31">
        <f>'[1]15квВв'!BN59</f>
        <v>0</v>
      </c>
      <c r="X59" s="31">
        <f>'[1]15квВв'!BO59</f>
        <v>0</v>
      </c>
      <c r="Y59" s="31">
        <f>'[1]13квОС'!BQ59</f>
        <v>0</v>
      </c>
      <c r="Z59" s="31">
        <f>'[1]15квВв'!BP59</f>
        <v>0</v>
      </c>
      <c r="AA59" s="31">
        <f>'[1]15квВв'!BQ59</f>
        <v>0</v>
      </c>
      <c r="AB59" s="31">
        <f>'[1]15квВв'!BR59</f>
        <v>0</v>
      </c>
      <c r="AC59" s="31">
        <f>'[1]15квВв'!BS59</f>
        <v>0</v>
      </c>
      <c r="AD59" s="31">
        <f>'[1]15квВв'!BT59</f>
        <v>0</v>
      </c>
      <c r="AE59" s="31">
        <f>'[1]15квВв'!BU59</f>
        <v>0</v>
      </c>
      <c r="AF59" s="31">
        <f>'[1]15квВв'!BV59</f>
        <v>0</v>
      </c>
      <c r="AG59" s="31">
        <f>'[1]15квВв'!BW59</f>
        <v>0</v>
      </c>
      <c r="AH59" s="31">
        <f>'[1]15квВв'!BX59</f>
        <v>0</v>
      </c>
      <c r="AI59" s="31">
        <f>'[1]13квОС'!BZ59</f>
        <v>0</v>
      </c>
      <c r="AJ59" s="31">
        <f>'[1]15квВв'!BY59</f>
        <v>0</v>
      </c>
      <c r="AK59" s="31">
        <f>'[1]15квВв'!BZ59</f>
        <v>0</v>
      </c>
      <c r="AL59" s="31">
        <f>'[1]15квВв'!CA59</f>
        <v>0</v>
      </c>
      <c r="AM59" s="31">
        <f>'[1]15квВв'!CB59</f>
        <v>0</v>
      </c>
      <c r="AN59" s="31">
        <f>'[1]15квВв'!CC59</f>
        <v>0</v>
      </c>
      <c r="AO59" s="31">
        <f>'[1]15квВв'!CD59</f>
        <v>0</v>
      </c>
      <c r="AP59" s="31">
        <f>'[1]15квВв'!CE59</f>
        <v>0</v>
      </c>
      <c r="AQ59" s="31">
        <f>'[1]15квВв'!CF59</f>
        <v>0</v>
      </c>
      <c r="AR59" s="31">
        <f>'[1]15квВв'!CG59</f>
        <v>0</v>
      </c>
      <c r="AS59" s="31">
        <f>'[1]13квОС'!CI59</f>
        <v>0</v>
      </c>
      <c r="AT59" s="31">
        <f>'[1]15квВв'!CH59</f>
        <v>0</v>
      </c>
      <c r="AU59" s="31">
        <f>'[1]15квВв'!CI59</f>
        <v>0</v>
      </c>
      <c r="AV59" s="31">
        <f>'[1]15квВв'!CJ59</f>
        <v>0</v>
      </c>
      <c r="AW59" s="31">
        <f>'[1]15квВв'!CK59</f>
        <v>0</v>
      </c>
      <c r="AX59" s="31">
        <f>'[1]15квВв'!CL59</f>
        <v>0</v>
      </c>
      <c r="AY59" s="31">
        <f>'[1]15квВв'!CM59</f>
        <v>0</v>
      </c>
      <c r="AZ59" s="31">
        <f>'[1]15квВв'!CN59</f>
        <v>0</v>
      </c>
      <c r="BA59" s="31">
        <f>'[1]15квВв'!CO59</f>
        <v>0</v>
      </c>
      <c r="BB59" s="31">
        <f>'[1]15квВв'!CP59</f>
        <v>0</v>
      </c>
    </row>
    <row r="60" spans="1:54" s="27" customFormat="1" ht="27.75" customHeight="1" x14ac:dyDescent="0.25">
      <c r="A60" s="28" t="str">
        <f>'[1]Формат ИПР'!A48</f>
        <v>1.1.1.1.3</v>
      </c>
      <c r="B60" s="32" t="str">
        <f>'[1]Формат ИПР'!B48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C60" s="28" t="str">
        <f>'[1]Формат ИПР'!C48</f>
        <v>M_Che426</v>
      </c>
      <c r="D60" s="29">
        <f>'[1]Формат ИПР'!IP48</f>
        <v>335.82968078061043</v>
      </c>
      <c r="E60" s="30">
        <f t="shared" si="18"/>
        <v>0</v>
      </c>
      <c r="F60" s="30">
        <f t="shared" si="18"/>
        <v>0</v>
      </c>
      <c r="G60" s="30">
        <f t="shared" si="18"/>
        <v>0</v>
      </c>
      <c r="H60" s="30">
        <f t="shared" si="18"/>
        <v>0</v>
      </c>
      <c r="I60" s="30">
        <f t="shared" si="18"/>
        <v>0</v>
      </c>
      <c r="J60" s="30">
        <f t="shared" si="18"/>
        <v>0</v>
      </c>
      <c r="K60" s="30">
        <f t="shared" si="18"/>
        <v>0</v>
      </c>
      <c r="L60" s="30">
        <f t="shared" si="18"/>
        <v>0</v>
      </c>
      <c r="M60" s="30">
        <f t="shared" si="18"/>
        <v>0</v>
      </c>
      <c r="N60" s="30">
        <f t="shared" si="18"/>
        <v>0</v>
      </c>
      <c r="O60" s="30">
        <f>'[1]13квОС'!BH60</f>
        <v>0</v>
      </c>
      <c r="P60" s="31">
        <f>'[1]15квВв'!BG60</f>
        <v>0</v>
      </c>
      <c r="Q60" s="31">
        <f>'[1]15квВв'!BH60</f>
        <v>0</v>
      </c>
      <c r="R60" s="31">
        <f>'[1]15квВв'!BI60</f>
        <v>0</v>
      </c>
      <c r="S60" s="31">
        <f>'[1]15квВв'!BJ60</f>
        <v>0</v>
      </c>
      <c r="T60" s="31">
        <f>'[1]15квВв'!BK60</f>
        <v>0</v>
      </c>
      <c r="U60" s="31">
        <f>'[1]15квВв'!BL60</f>
        <v>0</v>
      </c>
      <c r="V60" s="31">
        <f>'[1]15квВв'!BM60</f>
        <v>0</v>
      </c>
      <c r="W60" s="31">
        <f>'[1]15квВв'!BN60</f>
        <v>0</v>
      </c>
      <c r="X60" s="31">
        <f>'[1]15квВв'!BO60</f>
        <v>0</v>
      </c>
      <c r="Y60" s="31">
        <f>'[1]13квОС'!BQ60</f>
        <v>0</v>
      </c>
      <c r="Z60" s="31">
        <f>'[1]15квВв'!BP60</f>
        <v>0</v>
      </c>
      <c r="AA60" s="31">
        <f>'[1]15квВв'!BQ60</f>
        <v>0</v>
      </c>
      <c r="AB60" s="31">
        <f>'[1]15квВв'!BR60</f>
        <v>0</v>
      </c>
      <c r="AC60" s="31">
        <f>'[1]15квВв'!BS60</f>
        <v>0</v>
      </c>
      <c r="AD60" s="31">
        <f>'[1]15квВв'!BT60</f>
        <v>0</v>
      </c>
      <c r="AE60" s="31">
        <f>'[1]15квВв'!BU60</f>
        <v>0</v>
      </c>
      <c r="AF60" s="31">
        <f>'[1]15квВв'!BV60</f>
        <v>0</v>
      </c>
      <c r="AG60" s="31">
        <f>'[1]15квВв'!BW60</f>
        <v>0</v>
      </c>
      <c r="AH60" s="31">
        <f>'[1]15квВв'!BX60</f>
        <v>0</v>
      </c>
      <c r="AI60" s="31">
        <f>'[1]13квОС'!BZ60</f>
        <v>0</v>
      </c>
      <c r="AJ60" s="31">
        <f>'[1]15квВв'!BY60</f>
        <v>0</v>
      </c>
      <c r="AK60" s="31">
        <f>'[1]15квВв'!BZ60</f>
        <v>0</v>
      </c>
      <c r="AL60" s="31">
        <f>'[1]15квВв'!CA60</f>
        <v>0</v>
      </c>
      <c r="AM60" s="31">
        <f>'[1]15квВв'!CB60</f>
        <v>0</v>
      </c>
      <c r="AN60" s="31">
        <f>'[1]15квВв'!CC60</f>
        <v>0</v>
      </c>
      <c r="AO60" s="31">
        <f>'[1]15квВв'!CD60</f>
        <v>0</v>
      </c>
      <c r="AP60" s="31">
        <f>'[1]15квВв'!CE60</f>
        <v>0</v>
      </c>
      <c r="AQ60" s="31">
        <f>'[1]15квВв'!CF60</f>
        <v>0</v>
      </c>
      <c r="AR60" s="31">
        <f>'[1]15квВв'!CG60</f>
        <v>0</v>
      </c>
      <c r="AS60" s="31">
        <f>'[1]13квОС'!CI60</f>
        <v>0</v>
      </c>
      <c r="AT60" s="31">
        <f>'[1]15квВв'!CH60</f>
        <v>0</v>
      </c>
      <c r="AU60" s="31">
        <f>'[1]15квВв'!CI60</f>
        <v>0</v>
      </c>
      <c r="AV60" s="31">
        <f>'[1]15квВв'!CJ60</f>
        <v>0</v>
      </c>
      <c r="AW60" s="31">
        <f>'[1]15квВв'!CK60</f>
        <v>0</v>
      </c>
      <c r="AX60" s="31">
        <f>'[1]15квВв'!CL60</f>
        <v>0</v>
      </c>
      <c r="AY60" s="31">
        <f>'[1]15квВв'!CM60</f>
        <v>0</v>
      </c>
      <c r="AZ60" s="31">
        <f>'[1]15квВв'!CN60</f>
        <v>0</v>
      </c>
      <c r="BA60" s="31">
        <f>'[1]15квВв'!CO60</f>
        <v>0</v>
      </c>
      <c r="BB60" s="31">
        <f>'[1]15квВв'!CP60</f>
        <v>0</v>
      </c>
    </row>
    <row r="61" spans="1:54" s="27" customFormat="1" ht="27.75" customHeight="1" x14ac:dyDescent="0.25">
      <c r="A61" s="28" t="str">
        <f>'[1]Формат ИПР'!A49</f>
        <v>1.1.1.1.3</v>
      </c>
      <c r="B61" s="32" t="str">
        <f>'[1]Формат ИПР'!B49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C61" s="28" t="str">
        <f>'[1]Формат ИПР'!C49</f>
        <v>M_Che427</v>
      </c>
      <c r="D61" s="29">
        <f>'[1]Формат ИПР'!IP49</f>
        <v>466.24023583681264</v>
      </c>
      <c r="E61" s="30">
        <f t="shared" si="18"/>
        <v>0</v>
      </c>
      <c r="F61" s="30">
        <f t="shared" si="18"/>
        <v>0</v>
      </c>
      <c r="G61" s="30">
        <f t="shared" si="18"/>
        <v>0</v>
      </c>
      <c r="H61" s="30">
        <f t="shared" si="18"/>
        <v>0</v>
      </c>
      <c r="I61" s="30">
        <f t="shared" si="18"/>
        <v>0</v>
      </c>
      <c r="J61" s="30">
        <f t="shared" si="18"/>
        <v>0</v>
      </c>
      <c r="K61" s="30">
        <f t="shared" si="18"/>
        <v>0</v>
      </c>
      <c r="L61" s="30">
        <f t="shared" si="18"/>
        <v>0</v>
      </c>
      <c r="M61" s="30">
        <f t="shared" si="18"/>
        <v>0</v>
      </c>
      <c r="N61" s="30">
        <f t="shared" si="18"/>
        <v>0</v>
      </c>
      <c r="O61" s="30">
        <f>'[1]13квОС'!BH61</f>
        <v>0</v>
      </c>
      <c r="P61" s="31">
        <f>'[1]15квВв'!BG61</f>
        <v>0</v>
      </c>
      <c r="Q61" s="31">
        <f>'[1]15квВв'!BH61</f>
        <v>0</v>
      </c>
      <c r="R61" s="31">
        <f>'[1]15квВв'!BI61</f>
        <v>0</v>
      </c>
      <c r="S61" s="31">
        <f>'[1]15квВв'!BJ61</f>
        <v>0</v>
      </c>
      <c r="T61" s="31">
        <f>'[1]15квВв'!BK61</f>
        <v>0</v>
      </c>
      <c r="U61" s="31">
        <f>'[1]15квВв'!BL61</f>
        <v>0</v>
      </c>
      <c r="V61" s="31">
        <f>'[1]15квВв'!BM61</f>
        <v>0</v>
      </c>
      <c r="W61" s="31">
        <f>'[1]15квВв'!BN61</f>
        <v>0</v>
      </c>
      <c r="X61" s="31">
        <f>'[1]15квВв'!BO61</f>
        <v>0</v>
      </c>
      <c r="Y61" s="31">
        <f>'[1]13квОС'!BQ61</f>
        <v>0</v>
      </c>
      <c r="Z61" s="31">
        <f>'[1]15квВв'!BP61</f>
        <v>0</v>
      </c>
      <c r="AA61" s="31">
        <f>'[1]15квВв'!BQ61</f>
        <v>0</v>
      </c>
      <c r="AB61" s="31">
        <f>'[1]15квВв'!BR61</f>
        <v>0</v>
      </c>
      <c r="AC61" s="31">
        <f>'[1]15квВв'!BS61</f>
        <v>0</v>
      </c>
      <c r="AD61" s="31">
        <f>'[1]15квВв'!BT61</f>
        <v>0</v>
      </c>
      <c r="AE61" s="31">
        <f>'[1]15квВв'!BU61</f>
        <v>0</v>
      </c>
      <c r="AF61" s="31">
        <f>'[1]15квВв'!BV61</f>
        <v>0</v>
      </c>
      <c r="AG61" s="31">
        <f>'[1]15квВв'!BW61</f>
        <v>0</v>
      </c>
      <c r="AH61" s="31">
        <f>'[1]15квВв'!BX61</f>
        <v>0</v>
      </c>
      <c r="AI61" s="31">
        <f>'[1]13квОС'!BZ61</f>
        <v>0</v>
      </c>
      <c r="AJ61" s="31">
        <f>'[1]15квВв'!BY61</f>
        <v>0</v>
      </c>
      <c r="AK61" s="31">
        <f>'[1]15квВв'!BZ61</f>
        <v>0</v>
      </c>
      <c r="AL61" s="31">
        <f>'[1]15квВв'!CA61</f>
        <v>0</v>
      </c>
      <c r="AM61" s="31">
        <f>'[1]15квВв'!CB61</f>
        <v>0</v>
      </c>
      <c r="AN61" s="31">
        <f>'[1]15квВв'!CC61</f>
        <v>0</v>
      </c>
      <c r="AO61" s="31">
        <f>'[1]15квВв'!CD61</f>
        <v>0</v>
      </c>
      <c r="AP61" s="31">
        <f>'[1]15квВв'!CE61</f>
        <v>0</v>
      </c>
      <c r="AQ61" s="31">
        <f>'[1]15квВв'!CF61</f>
        <v>0</v>
      </c>
      <c r="AR61" s="31">
        <f>'[1]15квВв'!CG61</f>
        <v>0</v>
      </c>
      <c r="AS61" s="31">
        <f>'[1]13квОС'!CI61</f>
        <v>0</v>
      </c>
      <c r="AT61" s="31">
        <f>'[1]15квВв'!CH61</f>
        <v>0</v>
      </c>
      <c r="AU61" s="31">
        <f>'[1]15квВв'!CI61</f>
        <v>0</v>
      </c>
      <c r="AV61" s="31">
        <f>'[1]15квВв'!CJ61</f>
        <v>0</v>
      </c>
      <c r="AW61" s="31">
        <f>'[1]15квВв'!CK61</f>
        <v>0</v>
      </c>
      <c r="AX61" s="31">
        <f>'[1]15квВв'!CL61</f>
        <v>0</v>
      </c>
      <c r="AY61" s="31">
        <f>'[1]15квВв'!CM61</f>
        <v>0</v>
      </c>
      <c r="AZ61" s="31">
        <f>'[1]15квВв'!CN61</f>
        <v>0</v>
      </c>
      <c r="BA61" s="31">
        <f>'[1]15квВв'!CO61</f>
        <v>0</v>
      </c>
      <c r="BB61" s="31">
        <f>'[1]15квВв'!CP61</f>
        <v>0</v>
      </c>
    </row>
    <row r="62" spans="1:54" s="27" customFormat="1" ht="27.75" customHeight="1" x14ac:dyDescent="0.25">
      <c r="A62" s="50" t="s">
        <v>123</v>
      </c>
      <c r="B62" s="32" t="s">
        <v>124</v>
      </c>
      <c r="C62" s="51" t="s">
        <v>73</v>
      </c>
      <c r="D62" s="30">
        <f t="shared" ref="D62:BB62" si="19">D63+D64</f>
        <v>0</v>
      </c>
      <c r="E62" s="30">
        <f t="shared" si="19"/>
        <v>0</v>
      </c>
      <c r="F62" s="30">
        <f t="shared" si="19"/>
        <v>0</v>
      </c>
      <c r="G62" s="30">
        <f t="shared" si="19"/>
        <v>0</v>
      </c>
      <c r="H62" s="30">
        <f t="shared" si="19"/>
        <v>0</v>
      </c>
      <c r="I62" s="30">
        <f t="shared" si="19"/>
        <v>0</v>
      </c>
      <c r="J62" s="30">
        <f t="shared" si="19"/>
        <v>0</v>
      </c>
      <c r="K62" s="30">
        <f t="shared" si="19"/>
        <v>0</v>
      </c>
      <c r="L62" s="30">
        <f t="shared" si="19"/>
        <v>0</v>
      </c>
      <c r="M62" s="30">
        <f t="shared" si="19"/>
        <v>0</v>
      </c>
      <c r="N62" s="30">
        <f t="shared" si="19"/>
        <v>0</v>
      </c>
      <c r="O62" s="30">
        <f t="shared" si="19"/>
        <v>0</v>
      </c>
      <c r="P62" s="30">
        <f t="shared" si="19"/>
        <v>0</v>
      </c>
      <c r="Q62" s="30">
        <f t="shared" si="19"/>
        <v>0</v>
      </c>
      <c r="R62" s="30">
        <f t="shared" si="19"/>
        <v>0</v>
      </c>
      <c r="S62" s="30">
        <f t="shared" si="19"/>
        <v>0</v>
      </c>
      <c r="T62" s="30">
        <f t="shared" si="19"/>
        <v>0</v>
      </c>
      <c r="U62" s="30">
        <f t="shared" si="19"/>
        <v>0</v>
      </c>
      <c r="V62" s="30">
        <f t="shared" si="19"/>
        <v>0</v>
      </c>
      <c r="W62" s="30">
        <f t="shared" si="19"/>
        <v>0</v>
      </c>
      <c r="X62" s="30">
        <f t="shared" si="19"/>
        <v>0</v>
      </c>
      <c r="Y62" s="30">
        <f t="shared" si="19"/>
        <v>0</v>
      </c>
      <c r="Z62" s="30">
        <f t="shared" si="19"/>
        <v>0</v>
      </c>
      <c r="AA62" s="30">
        <f t="shared" si="19"/>
        <v>0</v>
      </c>
      <c r="AB62" s="30">
        <f t="shared" si="19"/>
        <v>0</v>
      </c>
      <c r="AC62" s="30">
        <f t="shared" si="19"/>
        <v>0</v>
      </c>
      <c r="AD62" s="30">
        <f t="shared" si="19"/>
        <v>0</v>
      </c>
      <c r="AE62" s="30">
        <f t="shared" si="19"/>
        <v>0</v>
      </c>
      <c r="AF62" s="30">
        <f t="shared" si="19"/>
        <v>0</v>
      </c>
      <c r="AG62" s="30">
        <f t="shared" si="19"/>
        <v>0</v>
      </c>
      <c r="AH62" s="30">
        <f t="shared" si="19"/>
        <v>0</v>
      </c>
      <c r="AI62" s="30">
        <f t="shared" si="19"/>
        <v>0</v>
      </c>
      <c r="AJ62" s="30">
        <f t="shared" si="19"/>
        <v>0</v>
      </c>
      <c r="AK62" s="30">
        <f t="shared" si="19"/>
        <v>0</v>
      </c>
      <c r="AL62" s="30">
        <f t="shared" si="19"/>
        <v>0</v>
      </c>
      <c r="AM62" s="30">
        <f t="shared" si="19"/>
        <v>0</v>
      </c>
      <c r="AN62" s="30">
        <f t="shared" si="19"/>
        <v>0</v>
      </c>
      <c r="AO62" s="30">
        <f t="shared" si="19"/>
        <v>0</v>
      </c>
      <c r="AP62" s="30">
        <f t="shared" si="19"/>
        <v>0</v>
      </c>
      <c r="AQ62" s="30">
        <f t="shared" si="19"/>
        <v>0</v>
      </c>
      <c r="AR62" s="30">
        <f t="shared" si="19"/>
        <v>0</v>
      </c>
      <c r="AS62" s="30">
        <f t="shared" si="19"/>
        <v>0</v>
      </c>
      <c r="AT62" s="30">
        <f t="shared" si="19"/>
        <v>0</v>
      </c>
      <c r="AU62" s="30">
        <f t="shared" si="19"/>
        <v>0</v>
      </c>
      <c r="AV62" s="30">
        <f t="shared" si="19"/>
        <v>0</v>
      </c>
      <c r="AW62" s="30">
        <f t="shared" si="19"/>
        <v>0</v>
      </c>
      <c r="AX62" s="30">
        <f t="shared" si="19"/>
        <v>0</v>
      </c>
      <c r="AY62" s="30">
        <f t="shared" si="19"/>
        <v>0</v>
      </c>
      <c r="AZ62" s="30">
        <f t="shared" si="19"/>
        <v>0</v>
      </c>
      <c r="BA62" s="30">
        <f t="shared" si="19"/>
        <v>0</v>
      </c>
      <c r="BB62" s="30">
        <f t="shared" si="19"/>
        <v>0</v>
      </c>
    </row>
    <row r="63" spans="1:54" s="27" customFormat="1" ht="27.75" customHeight="1" x14ac:dyDescent="0.25">
      <c r="A63" s="50" t="s">
        <v>125</v>
      </c>
      <c r="B63" s="32" t="s">
        <v>126</v>
      </c>
      <c r="C63" s="51" t="s">
        <v>73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0">
        <v>0</v>
      </c>
      <c r="AG63" s="30">
        <v>0</v>
      </c>
      <c r="AH63" s="30">
        <v>0</v>
      </c>
      <c r="AI63" s="30">
        <v>0</v>
      </c>
      <c r="AJ63" s="30">
        <v>0</v>
      </c>
      <c r="AK63" s="30">
        <v>0</v>
      </c>
      <c r="AL63" s="30">
        <v>0</v>
      </c>
      <c r="AM63" s="30">
        <v>0</v>
      </c>
      <c r="AN63" s="30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</row>
    <row r="64" spans="1:54" s="27" customFormat="1" ht="27.75" customHeight="1" x14ac:dyDescent="0.25">
      <c r="A64" s="50" t="s">
        <v>127</v>
      </c>
      <c r="B64" s="32" t="s">
        <v>128</v>
      </c>
      <c r="C64" s="51" t="s">
        <v>73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  <c r="AN64" s="30"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</row>
    <row r="65" spans="1:54" s="27" customFormat="1" ht="27.75" customHeight="1" x14ac:dyDescent="0.25">
      <c r="A65" s="50" t="s">
        <v>129</v>
      </c>
      <c r="B65" s="32" t="s">
        <v>130</v>
      </c>
      <c r="C65" s="51" t="s">
        <v>73</v>
      </c>
      <c r="D65" s="30">
        <f>D66</f>
        <v>0</v>
      </c>
      <c r="E65" s="30">
        <f t="shared" ref="E65:BB65" si="20">E66</f>
        <v>0</v>
      </c>
      <c r="F65" s="30">
        <f t="shared" si="20"/>
        <v>0</v>
      </c>
      <c r="G65" s="30">
        <f t="shared" si="20"/>
        <v>0</v>
      </c>
      <c r="H65" s="30">
        <f t="shared" si="20"/>
        <v>0</v>
      </c>
      <c r="I65" s="30">
        <f t="shared" si="20"/>
        <v>0</v>
      </c>
      <c r="J65" s="30">
        <f t="shared" si="20"/>
        <v>0</v>
      </c>
      <c r="K65" s="30">
        <f t="shared" si="20"/>
        <v>0</v>
      </c>
      <c r="L65" s="30">
        <f t="shared" si="20"/>
        <v>0</v>
      </c>
      <c r="M65" s="30">
        <f t="shared" si="20"/>
        <v>0</v>
      </c>
      <c r="N65" s="30">
        <f t="shared" si="20"/>
        <v>0</v>
      </c>
      <c r="O65" s="30">
        <f t="shared" si="20"/>
        <v>0</v>
      </c>
      <c r="P65" s="30">
        <f t="shared" si="20"/>
        <v>0</v>
      </c>
      <c r="Q65" s="30">
        <f t="shared" si="20"/>
        <v>0</v>
      </c>
      <c r="R65" s="30">
        <f t="shared" si="20"/>
        <v>0</v>
      </c>
      <c r="S65" s="30">
        <f t="shared" si="20"/>
        <v>0</v>
      </c>
      <c r="T65" s="30">
        <f t="shared" si="20"/>
        <v>0</v>
      </c>
      <c r="U65" s="30">
        <f t="shared" si="20"/>
        <v>0</v>
      </c>
      <c r="V65" s="30">
        <f t="shared" si="20"/>
        <v>0</v>
      </c>
      <c r="W65" s="30">
        <f t="shared" si="20"/>
        <v>0</v>
      </c>
      <c r="X65" s="30">
        <f t="shared" si="20"/>
        <v>0</v>
      </c>
      <c r="Y65" s="30">
        <f t="shared" si="20"/>
        <v>0</v>
      </c>
      <c r="Z65" s="30">
        <f t="shared" si="20"/>
        <v>0</v>
      </c>
      <c r="AA65" s="30">
        <f t="shared" si="20"/>
        <v>0</v>
      </c>
      <c r="AB65" s="30">
        <f t="shared" si="20"/>
        <v>0</v>
      </c>
      <c r="AC65" s="30">
        <f t="shared" si="20"/>
        <v>0</v>
      </c>
      <c r="AD65" s="30">
        <f t="shared" si="20"/>
        <v>0</v>
      </c>
      <c r="AE65" s="30">
        <f t="shared" si="20"/>
        <v>0</v>
      </c>
      <c r="AF65" s="30">
        <f t="shared" si="20"/>
        <v>0</v>
      </c>
      <c r="AG65" s="30">
        <f t="shared" si="20"/>
        <v>0</v>
      </c>
      <c r="AH65" s="30">
        <f t="shared" si="20"/>
        <v>0</v>
      </c>
      <c r="AI65" s="30">
        <f t="shared" si="20"/>
        <v>0</v>
      </c>
      <c r="AJ65" s="30">
        <f t="shared" si="20"/>
        <v>0</v>
      </c>
      <c r="AK65" s="30">
        <f t="shared" si="20"/>
        <v>0</v>
      </c>
      <c r="AL65" s="30">
        <f t="shared" si="20"/>
        <v>0</v>
      </c>
      <c r="AM65" s="30">
        <f t="shared" si="20"/>
        <v>0</v>
      </c>
      <c r="AN65" s="30">
        <f t="shared" si="20"/>
        <v>0</v>
      </c>
      <c r="AO65" s="30">
        <f t="shared" si="20"/>
        <v>0</v>
      </c>
      <c r="AP65" s="30">
        <f t="shared" si="20"/>
        <v>0</v>
      </c>
      <c r="AQ65" s="30">
        <f t="shared" si="20"/>
        <v>0</v>
      </c>
      <c r="AR65" s="30">
        <f t="shared" si="20"/>
        <v>0</v>
      </c>
      <c r="AS65" s="30">
        <f t="shared" si="20"/>
        <v>0</v>
      </c>
      <c r="AT65" s="30">
        <f t="shared" si="20"/>
        <v>0</v>
      </c>
      <c r="AU65" s="30">
        <f t="shared" si="20"/>
        <v>0</v>
      </c>
      <c r="AV65" s="30">
        <f t="shared" si="20"/>
        <v>0</v>
      </c>
      <c r="AW65" s="30">
        <f t="shared" si="20"/>
        <v>0</v>
      </c>
      <c r="AX65" s="30">
        <f t="shared" si="20"/>
        <v>0</v>
      </c>
      <c r="AY65" s="30">
        <f t="shared" si="20"/>
        <v>0</v>
      </c>
      <c r="AZ65" s="30">
        <f t="shared" si="20"/>
        <v>0</v>
      </c>
      <c r="BA65" s="30">
        <f t="shared" si="20"/>
        <v>0</v>
      </c>
      <c r="BB65" s="30">
        <f t="shared" si="20"/>
        <v>0</v>
      </c>
    </row>
    <row r="66" spans="1:54" s="27" customFormat="1" ht="27.75" customHeight="1" x14ac:dyDescent="0.25">
      <c r="A66" s="50" t="s">
        <v>131</v>
      </c>
      <c r="B66" s="32" t="s">
        <v>132</v>
      </c>
      <c r="C66" s="51" t="s">
        <v>73</v>
      </c>
      <c r="D66" s="30">
        <f t="shared" ref="D66:BB66" si="21">D67+D69+D70</f>
        <v>0</v>
      </c>
      <c r="E66" s="30">
        <f t="shared" si="21"/>
        <v>0</v>
      </c>
      <c r="F66" s="30">
        <f t="shared" si="21"/>
        <v>0</v>
      </c>
      <c r="G66" s="30">
        <f t="shared" si="21"/>
        <v>0</v>
      </c>
      <c r="H66" s="30">
        <f t="shared" si="21"/>
        <v>0</v>
      </c>
      <c r="I66" s="30">
        <f t="shared" si="21"/>
        <v>0</v>
      </c>
      <c r="J66" s="30">
        <f t="shared" si="21"/>
        <v>0</v>
      </c>
      <c r="K66" s="30">
        <f t="shared" si="21"/>
        <v>0</v>
      </c>
      <c r="L66" s="30">
        <f t="shared" si="21"/>
        <v>0</v>
      </c>
      <c r="M66" s="30">
        <f t="shared" si="21"/>
        <v>0</v>
      </c>
      <c r="N66" s="30">
        <f t="shared" si="21"/>
        <v>0</v>
      </c>
      <c r="O66" s="30">
        <f t="shared" si="21"/>
        <v>0</v>
      </c>
      <c r="P66" s="30">
        <f t="shared" si="21"/>
        <v>0</v>
      </c>
      <c r="Q66" s="30">
        <f t="shared" si="21"/>
        <v>0</v>
      </c>
      <c r="R66" s="30">
        <f t="shared" si="21"/>
        <v>0</v>
      </c>
      <c r="S66" s="30">
        <f t="shared" si="21"/>
        <v>0</v>
      </c>
      <c r="T66" s="30">
        <f t="shared" si="21"/>
        <v>0</v>
      </c>
      <c r="U66" s="30">
        <f t="shared" si="21"/>
        <v>0</v>
      </c>
      <c r="V66" s="30">
        <f t="shared" si="21"/>
        <v>0</v>
      </c>
      <c r="W66" s="30">
        <f t="shared" si="21"/>
        <v>0</v>
      </c>
      <c r="X66" s="30">
        <f t="shared" si="21"/>
        <v>0</v>
      </c>
      <c r="Y66" s="30">
        <f t="shared" si="21"/>
        <v>0</v>
      </c>
      <c r="Z66" s="30">
        <f t="shared" si="21"/>
        <v>0</v>
      </c>
      <c r="AA66" s="30">
        <f t="shared" si="21"/>
        <v>0</v>
      </c>
      <c r="AB66" s="30">
        <f t="shared" si="21"/>
        <v>0</v>
      </c>
      <c r="AC66" s="30">
        <f t="shared" si="21"/>
        <v>0</v>
      </c>
      <c r="AD66" s="30">
        <f t="shared" si="21"/>
        <v>0</v>
      </c>
      <c r="AE66" s="30">
        <f t="shared" si="21"/>
        <v>0</v>
      </c>
      <c r="AF66" s="30">
        <f t="shared" si="21"/>
        <v>0</v>
      </c>
      <c r="AG66" s="30">
        <f t="shared" si="21"/>
        <v>0</v>
      </c>
      <c r="AH66" s="30">
        <f t="shared" si="21"/>
        <v>0</v>
      </c>
      <c r="AI66" s="30">
        <f t="shared" si="21"/>
        <v>0</v>
      </c>
      <c r="AJ66" s="30">
        <f t="shared" si="21"/>
        <v>0</v>
      </c>
      <c r="AK66" s="30">
        <f t="shared" si="21"/>
        <v>0</v>
      </c>
      <c r="AL66" s="30">
        <f t="shared" si="21"/>
        <v>0</v>
      </c>
      <c r="AM66" s="30">
        <f t="shared" si="21"/>
        <v>0</v>
      </c>
      <c r="AN66" s="30">
        <f t="shared" si="21"/>
        <v>0</v>
      </c>
      <c r="AO66" s="30">
        <f t="shared" si="21"/>
        <v>0</v>
      </c>
      <c r="AP66" s="30">
        <f t="shared" si="21"/>
        <v>0</v>
      </c>
      <c r="AQ66" s="30">
        <f t="shared" si="21"/>
        <v>0</v>
      </c>
      <c r="AR66" s="30">
        <f t="shared" si="21"/>
        <v>0</v>
      </c>
      <c r="AS66" s="30">
        <f t="shared" si="21"/>
        <v>0</v>
      </c>
      <c r="AT66" s="30">
        <f t="shared" si="21"/>
        <v>0</v>
      </c>
      <c r="AU66" s="30">
        <f t="shared" si="21"/>
        <v>0</v>
      </c>
      <c r="AV66" s="30">
        <f t="shared" si="21"/>
        <v>0</v>
      </c>
      <c r="AW66" s="30">
        <f t="shared" si="21"/>
        <v>0</v>
      </c>
      <c r="AX66" s="30">
        <f t="shared" si="21"/>
        <v>0</v>
      </c>
      <c r="AY66" s="30">
        <f t="shared" si="21"/>
        <v>0</v>
      </c>
      <c r="AZ66" s="30">
        <f t="shared" si="21"/>
        <v>0</v>
      </c>
      <c r="BA66" s="30">
        <f t="shared" si="21"/>
        <v>0</v>
      </c>
      <c r="BB66" s="30">
        <f t="shared" si="21"/>
        <v>0</v>
      </c>
    </row>
    <row r="67" spans="1:54" s="27" customFormat="1" ht="27.75" customHeight="1" x14ac:dyDescent="0.25">
      <c r="A67" s="50" t="s">
        <v>131</v>
      </c>
      <c r="B67" s="32" t="s">
        <v>133</v>
      </c>
      <c r="C67" s="51" t="s">
        <v>73</v>
      </c>
      <c r="D67" s="30">
        <f t="shared" ref="D67:AI67" si="22">SUM(D68:D68)</f>
        <v>0</v>
      </c>
      <c r="E67" s="30">
        <f t="shared" si="22"/>
        <v>0</v>
      </c>
      <c r="F67" s="30">
        <f t="shared" si="22"/>
        <v>0</v>
      </c>
      <c r="G67" s="30">
        <f t="shared" si="22"/>
        <v>0</v>
      </c>
      <c r="H67" s="30">
        <f t="shared" si="22"/>
        <v>0</v>
      </c>
      <c r="I67" s="30">
        <f t="shared" si="22"/>
        <v>0</v>
      </c>
      <c r="J67" s="30">
        <f t="shared" si="22"/>
        <v>0</v>
      </c>
      <c r="K67" s="30">
        <f t="shared" si="22"/>
        <v>0</v>
      </c>
      <c r="L67" s="30">
        <f t="shared" si="22"/>
        <v>0</v>
      </c>
      <c r="M67" s="30">
        <f t="shared" si="22"/>
        <v>0</v>
      </c>
      <c r="N67" s="30">
        <f t="shared" si="22"/>
        <v>0</v>
      </c>
      <c r="O67" s="30">
        <f t="shared" si="22"/>
        <v>0</v>
      </c>
      <c r="P67" s="30">
        <f t="shared" si="22"/>
        <v>0</v>
      </c>
      <c r="Q67" s="30">
        <f t="shared" si="22"/>
        <v>0</v>
      </c>
      <c r="R67" s="30">
        <f t="shared" si="22"/>
        <v>0</v>
      </c>
      <c r="S67" s="30">
        <f t="shared" si="22"/>
        <v>0</v>
      </c>
      <c r="T67" s="30">
        <f t="shared" si="22"/>
        <v>0</v>
      </c>
      <c r="U67" s="30">
        <f t="shared" si="22"/>
        <v>0</v>
      </c>
      <c r="V67" s="30">
        <f t="shared" si="22"/>
        <v>0</v>
      </c>
      <c r="W67" s="30">
        <f t="shared" si="22"/>
        <v>0</v>
      </c>
      <c r="X67" s="30">
        <f t="shared" si="22"/>
        <v>0</v>
      </c>
      <c r="Y67" s="30">
        <f t="shared" si="22"/>
        <v>0</v>
      </c>
      <c r="Z67" s="30">
        <f t="shared" si="22"/>
        <v>0</v>
      </c>
      <c r="AA67" s="30">
        <f t="shared" si="22"/>
        <v>0</v>
      </c>
      <c r="AB67" s="30">
        <f t="shared" si="22"/>
        <v>0</v>
      </c>
      <c r="AC67" s="30">
        <f t="shared" si="22"/>
        <v>0</v>
      </c>
      <c r="AD67" s="30">
        <f t="shared" si="22"/>
        <v>0</v>
      </c>
      <c r="AE67" s="30">
        <f t="shared" si="22"/>
        <v>0</v>
      </c>
      <c r="AF67" s="30">
        <f t="shared" si="22"/>
        <v>0</v>
      </c>
      <c r="AG67" s="30">
        <f t="shared" si="22"/>
        <v>0</v>
      </c>
      <c r="AH67" s="30">
        <f t="shared" si="22"/>
        <v>0</v>
      </c>
      <c r="AI67" s="30">
        <f t="shared" si="22"/>
        <v>0</v>
      </c>
      <c r="AJ67" s="30">
        <f t="shared" ref="AJ67:BB67" si="23">SUM(AJ68:AJ68)</f>
        <v>0</v>
      </c>
      <c r="AK67" s="30">
        <f t="shared" si="23"/>
        <v>0</v>
      </c>
      <c r="AL67" s="30">
        <f t="shared" si="23"/>
        <v>0</v>
      </c>
      <c r="AM67" s="30">
        <f t="shared" si="23"/>
        <v>0</v>
      </c>
      <c r="AN67" s="30">
        <f t="shared" si="23"/>
        <v>0</v>
      </c>
      <c r="AO67" s="30">
        <f t="shared" si="23"/>
        <v>0</v>
      </c>
      <c r="AP67" s="30">
        <f t="shared" si="23"/>
        <v>0</v>
      </c>
      <c r="AQ67" s="30">
        <f t="shared" si="23"/>
        <v>0</v>
      </c>
      <c r="AR67" s="30">
        <f t="shared" si="23"/>
        <v>0</v>
      </c>
      <c r="AS67" s="30">
        <f t="shared" si="23"/>
        <v>0</v>
      </c>
      <c r="AT67" s="30">
        <f t="shared" si="23"/>
        <v>0</v>
      </c>
      <c r="AU67" s="30">
        <f t="shared" si="23"/>
        <v>0</v>
      </c>
      <c r="AV67" s="30">
        <f t="shared" si="23"/>
        <v>0</v>
      </c>
      <c r="AW67" s="30">
        <f t="shared" si="23"/>
        <v>0</v>
      </c>
      <c r="AX67" s="30">
        <f t="shared" si="23"/>
        <v>0</v>
      </c>
      <c r="AY67" s="30">
        <f t="shared" si="23"/>
        <v>0</v>
      </c>
      <c r="AZ67" s="30">
        <f t="shared" si="23"/>
        <v>0</v>
      </c>
      <c r="BA67" s="30">
        <f t="shared" si="23"/>
        <v>0</v>
      </c>
      <c r="BB67" s="30">
        <f t="shared" si="23"/>
        <v>0</v>
      </c>
    </row>
    <row r="68" spans="1:54" s="27" customFormat="1" ht="27.75" customHeight="1" x14ac:dyDescent="0.25">
      <c r="A68" s="28" t="str">
        <f>'[1]Формат ИПР'!A56</f>
        <v>1.1.1.3.1</v>
      </c>
      <c r="B68" s="32" t="str">
        <f>'[1]Формат ИПР'!B56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C68" s="28" t="str">
        <f>'[1]Формат ИПР'!C56</f>
        <v>P_Che478_24</v>
      </c>
      <c r="D68" s="29" t="str">
        <f>'[1]Формат ИПР'!IP56</f>
        <v>нд</v>
      </c>
      <c r="E68" s="30">
        <f t="shared" ref="E68:N68" si="24">O68+Y68+AI68+AS68</f>
        <v>0</v>
      </c>
      <c r="F68" s="30">
        <f t="shared" si="24"/>
        <v>0</v>
      </c>
      <c r="G68" s="30">
        <f t="shared" si="24"/>
        <v>0</v>
      </c>
      <c r="H68" s="30">
        <f t="shared" si="24"/>
        <v>0</v>
      </c>
      <c r="I68" s="30">
        <f t="shared" si="24"/>
        <v>0</v>
      </c>
      <c r="J68" s="30">
        <f t="shared" si="24"/>
        <v>0</v>
      </c>
      <c r="K68" s="30">
        <f t="shared" si="24"/>
        <v>0</v>
      </c>
      <c r="L68" s="30">
        <f t="shared" si="24"/>
        <v>0</v>
      </c>
      <c r="M68" s="30">
        <f t="shared" si="24"/>
        <v>0</v>
      </c>
      <c r="N68" s="30">
        <f t="shared" si="24"/>
        <v>0</v>
      </c>
      <c r="O68" s="30">
        <f>'[1]13квОС'!BH68</f>
        <v>0</v>
      </c>
      <c r="P68" s="31">
        <f>'[1]15квВв'!BG68</f>
        <v>0</v>
      </c>
      <c r="Q68" s="31">
        <f>'[1]15квВв'!BH68</f>
        <v>0</v>
      </c>
      <c r="R68" s="31">
        <f>'[1]15квВв'!BI68</f>
        <v>0</v>
      </c>
      <c r="S68" s="31">
        <f>'[1]15квВв'!BJ68</f>
        <v>0</v>
      </c>
      <c r="T68" s="31">
        <f>'[1]15квВв'!BK68</f>
        <v>0</v>
      </c>
      <c r="U68" s="31">
        <f>'[1]15квВв'!BL68</f>
        <v>0</v>
      </c>
      <c r="V68" s="31">
        <f>'[1]15квВв'!BM68</f>
        <v>0</v>
      </c>
      <c r="W68" s="31">
        <f>'[1]15квВв'!BN68</f>
        <v>0</v>
      </c>
      <c r="X68" s="31">
        <f>'[1]15квВв'!BO68</f>
        <v>0</v>
      </c>
      <c r="Y68" s="31">
        <f>'[1]13квОС'!BQ68</f>
        <v>0</v>
      </c>
      <c r="Z68" s="31">
        <f>'[1]15квВв'!BP68</f>
        <v>0</v>
      </c>
      <c r="AA68" s="31">
        <f>'[1]15квВв'!BQ68</f>
        <v>0</v>
      </c>
      <c r="AB68" s="31">
        <f>'[1]15квВв'!BR68</f>
        <v>0</v>
      </c>
      <c r="AC68" s="31">
        <f>'[1]15квВв'!BS68</f>
        <v>0</v>
      </c>
      <c r="AD68" s="31">
        <f>'[1]15квВв'!BT68</f>
        <v>0</v>
      </c>
      <c r="AE68" s="31">
        <f>'[1]15квВв'!BU68</f>
        <v>0</v>
      </c>
      <c r="AF68" s="31">
        <f>'[1]15квВв'!BV68</f>
        <v>0</v>
      </c>
      <c r="AG68" s="31">
        <f>'[1]15квВв'!BW68</f>
        <v>0</v>
      </c>
      <c r="AH68" s="31">
        <f>'[1]15квВв'!BX68</f>
        <v>0</v>
      </c>
      <c r="AI68" s="31">
        <f>'[1]13квОС'!BZ68</f>
        <v>0</v>
      </c>
      <c r="AJ68" s="31">
        <f>'[1]15квВв'!BY68</f>
        <v>0</v>
      </c>
      <c r="AK68" s="31">
        <f>'[1]15квВв'!BZ68</f>
        <v>0</v>
      </c>
      <c r="AL68" s="31">
        <f>'[1]15квВв'!CA68</f>
        <v>0</v>
      </c>
      <c r="AM68" s="31">
        <f>'[1]15квВв'!CB68</f>
        <v>0</v>
      </c>
      <c r="AN68" s="31">
        <f>'[1]15квВв'!CC68</f>
        <v>0</v>
      </c>
      <c r="AO68" s="31">
        <f>'[1]15квВв'!CD68</f>
        <v>0</v>
      </c>
      <c r="AP68" s="31">
        <f>'[1]15квВв'!CE68</f>
        <v>0</v>
      </c>
      <c r="AQ68" s="31">
        <f>'[1]15квВв'!CF68</f>
        <v>0</v>
      </c>
      <c r="AR68" s="31">
        <f>'[1]15квВв'!CG68</f>
        <v>0</v>
      </c>
      <c r="AS68" s="31">
        <f>'[1]13квОС'!CI68</f>
        <v>0</v>
      </c>
      <c r="AT68" s="31">
        <f>'[1]15квВв'!CH68</f>
        <v>0</v>
      </c>
      <c r="AU68" s="31">
        <f>'[1]15квВв'!CI68</f>
        <v>0</v>
      </c>
      <c r="AV68" s="31">
        <f>'[1]15квВв'!CJ68</f>
        <v>0</v>
      </c>
      <c r="AW68" s="31">
        <f>'[1]15квВв'!CK68</f>
        <v>0</v>
      </c>
      <c r="AX68" s="31">
        <f>'[1]15квВв'!CL68</f>
        <v>0</v>
      </c>
      <c r="AY68" s="31">
        <f>'[1]15квВв'!CM68</f>
        <v>0</v>
      </c>
      <c r="AZ68" s="31">
        <f>'[1]15квВв'!CN68</f>
        <v>0</v>
      </c>
      <c r="BA68" s="31">
        <f>'[1]15квВв'!CO68</f>
        <v>0</v>
      </c>
      <c r="BB68" s="31">
        <f>'[1]15квВв'!CP68</f>
        <v>0</v>
      </c>
    </row>
    <row r="69" spans="1:54" s="27" customFormat="1" ht="27.75" customHeight="1" x14ac:dyDescent="0.25">
      <c r="A69" s="50" t="s">
        <v>131</v>
      </c>
      <c r="B69" s="32" t="s">
        <v>134</v>
      </c>
      <c r="C69" s="51" t="s">
        <v>73</v>
      </c>
      <c r="D69" s="49">
        <v>0</v>
      </c>
      <c r="E69" s="49">
        <v>0</v>
      </c>
      <c r="F69" s="49">
        <v>0</v>
      </c>
      <c r="G69" s="49">
        <v>0</v>
      </c>
      <c r="H69" s="49">
        <v>0</v>
      </c>
      <c r="I69" s="49"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v>0</v>
      </c>
      <c r="AE69" s="49">
        <v>0</v>
      </c>
      <c r="AF69" s="49">
        <v>0</v>
      </c>
      <c r="AG69" s="49">
        <v>0</v>
      </c>
      <c r="AH69" s="49"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</row>
    <row r="70" spans="1:54" s="27" customFormat="1" ht="27.75" customHeight="1" x14ac:dyDescent="0.25">
      <c r="A70" s="50" t="s">
        <v>131</v>
      </c>
      <c r="B70" s="32" t="s">
        <v>135</v>
      </c>
      <c r="C70" s="51" t="s">
        <v>73</v>
      </c>
      <c r="D70" s="30">
        <f>SUM(D71)</f>
        <v>0</v>
      </c>
      <c r="E70" s="30">
        <f t="shared" ref="E70:BB70" si="25">SUM(E71)</f>
        <v>0</v>
      </c>
      <c r="F70" s="30">
        <f t="shared" si="25"/>
        <v>0</v>
      </c>
      <c r="G70" s="30">
        <f t="shared" si="25"/>
        <v>0</v>
      </c>
      <c r="H70" s="30">
        <f t="shared" si="25"/>
        <v>0</v>
      </c>
      <c r="I70" s="30">
        <f t="shared" si="25"/>
        <v>0</v>
      </c>
      <c r="J70" s="30">
        <f t="shared" si="25"/>
        <v>0</v>
      </c>
      <c r="K70" s="30">
        <f t="shared" si="25"/>
        <v>0</v>
      </c>
      <c r="L70" s="30">
        <f t="shared" si="25"/>
        <v>0</v>
      </c>
      <c r="M70" s="30">
        <f t="shared" si="25"/>
        <v>0</v>
      </c>
      <c r="N70" s="30">
        <f t="shared" si="25"/>
        <v>0</v>
      </c>
      <c r="O70" s="30">
        <f t="shared" si="25"/>
        <v>0</v>
      </c>
      <c r="P70" s="30">
        <f t="shared" si="25"/>
        <v>0</v>
      </c>
      <c r="Q70" s="30">
        <f t="shared" si="25"/>
        <v>0</v>
      </c>
      <c r="R70" s="30">
        <f t="shared" si="25"/>
        <v>0</v>
      </c>
      <c r="S70" s="30">
        <f t="shared" si="25"/>
        <v>0</v>
      </c>
      <c r="T70" s="30">
        <f t="shared" si="25"/>
        <v>0</v>
      </c>
      <c r="U70" s="30">
        <f t="shared" si="25"/>
        <v>0</v>
      </c>
      <c r="V70" s="30">
        <f t="shared" si="25"/>
        <v>0</v>
      </c>
      <c r="W70" s="30">
        <f t="shared" si="25"/>
        <v>0</v>
      </c>
      <c r="X70" s="30">
        <f t="shared" si="25"/>
        <v>0</v>
      </c>
      <c r="Y70" s="30">
        <f t="shared" si="25"/>
        <v>0</v>
      </c>
      <c r="Z70" s="30">
        <f t="shared" si="25"/>
        <v>0</v>
      </c>
      <c r="AA70" s="30">
        <f t="shared" si="25"/>
        <v>0</v>
      </c>
      <c r="AB70" s="30">
        <f t="shared" si="25"/>
        <v>0</v>
      </c>
      <c r="AC70" s="30">
        <f t="shared" si="25"/>
        <v>0</v>
      </c>
      <c r="AD70" s="30">
        <f t="shared" si="25"/>
        <v>0</v>
      </c>
      <c r="AE70" s="30">
        <f t="shared" si="25"/>
        <v>0</v>
      </c>
      <c r="AF70" s="30">
        <f t="shared" si="25"/>
        <v>0</v>
      </c>
      <c r="AG70" s="30">
        <f t="shared" si="25"/>
        <v>0</v>
      </c>
      <c r="AH70" s="30">
        <f t="shared" si="25"/>
        <v>0</v>
      </c>
      <c r="AI70" s="30">
        <f t="shared" si="25"/>
        <v>0</v>
      </c>
      <c r="AJ70" s="30">
        <f t="shared" si="25"/>
        <v>0</v>
      </c>
      <c r="AK70" s="30">
        <f t="shared" si="25"/>
        <v>0</v>
      </c>
      <c r="AL70" s="30">
        <f t="shared" si="25"/>
        <v>0</v>
      </c>
      <c r="AM70" s="30">
        <f t="shared" si="25"/>
        <v>0</v>
      </c>
      <c r="AN70" s="30">
        <f t="shared" si="25"/>
        <v>0</v>
      </c>
      <c r="AO70" s="30">
        <f t="shared" si="25"/>
        <v>0</v>
      </c>
      <c r="AP70" s="30">
        <f t="shared" si="25"/>
        <v>0</v>
      </c>
      <c r="AQ70" s="30">
        <f t="shared" si="25"/>
        <v>0</v>
      </c>
      <c r="AR70" s="30">
        <f t="shared" si="25"/>
        <v>0</v>
      </c>
      <c r="AS70" s="30">
        <f t="shared" si="25"/>
        <v>0</v>
      </c>
      <c r="AT70" s="30">
        <f t="shared" si="25"/>
        <v>0</v>
      </c>
      <c r="AU70" s="30">
        <f t="shared" si="25"/>
        <v>0</v>
      </c>
      <c r="AV70" s="30">
        <f t="shared" si="25"/>
        <v>0</v>
      </c>
      <c r="AW70" s="30">
        <f t="shared" si="25"/>
        <v>0</v>
      </c>
      <c r="AX70" s="30">
        <f t="shared" si="25"/>
        <v>0</v>
      </c>
      <c r="AY70" s="30">
        <f t="shared" si="25"/>
        <v>0</v>
      </c>
      <c r="AZ70" s="30">
        <f t="shared" si="25"/>
        <v>0</v>
      </c>
      <c r="BA70" s="30">
        <f t="shared" si="25"/>
        <v>0</v>
      </c>
      <c r="BB70" s="30">
        <f t="shared" si="25"/>
        <v>0</v>
      </c>
    </row>
    <row r="71" spans="1:54" s="27" customFormat="1" ht="27.75" customHeight="1" x14ac:dyDescent="0.25">
      <c r="A71" s="28" t="str">
        <f>'[1]Формат ИПР'!A59</f>
        <v>1.1.1.3.1</v>
      </c>
      <c r="B71" s="32" t="str">
        <f>'[1]Формат ИПР'!B59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C71" s="28" t="str">
        <f>'[1]Формат ИПР'!C59</f>
        <v>P_Che479_24</v>
      </c>
      <c r="D71" s="29" t="str">
        <f>'[1]Формат ИПР'!IP59</f>
        <v>нд</v>
      </c>
      <c r="E71" s="30">
        <f t="shared" ref="E71:N71" si="26">O71+Y71+AI71+AS71</f>
        <v>0</v>
      </c>
      <c r="F71" s="30">
        <f t="shared" si="26"/>
        <v>0</v>
      </c>
      <c r="G71" s="30">
        <f t="shared" si="26"/>
        <v>0</v>
      </c>
      <c r="H71" s="30">
        <f t="shared" si="26"/>
        <v>0</v>
      </c>
      <c r="I71" s="30">
        <f t="shared" si="26"/>
        <v>0</v>
      </c>
      <c r="J71" s="30">
        <f t="shared" si="26"/>
        <v>0</v>
      </c>
      <c r="K71" s="30">
        <f t="shared" si="26"/>
        <v>0</v>
      </c>
      <c r="L71" s="30">
        <f t="shared" si="26"/>
        <v>0</v>
      </c>
      <c r="M71" s="30">
        <f t="shared" si="26"/>
        <v>0</v>
      </c>
      <c r="N71" s="30">
        <f t="shared" si="26"/>
        <v>0</v>
      </c>
      <c r="O71" s="30">
        <f>'[1]13квОС'!BH71</f>
        <v>0</v>
      </c>
      <c r="P71" s="31">
        <f>'[1]15квВв'!BG71</f>
        <v>0</v>
      </c>
      <c r="Q71" s="31">
        <f>'[1]15квВв'!BH71</f>
        <v>0</v>
      </c>
      <c r="R71" s="31">
        <f>'[1]15квВв'!BI71</f>
        <v>0</v>
      </c>
      <c r="S71" s="31">
        <f>'[1]15квВв'!BJ71</f>
        <v>0</v>
      </c>
      <c r="T71" s="31">
        <f>'[1]15квВв'!BK71</f>
        <v>0</v>
      </c>
      <c r="U71" s="31">
        <f>'[1]15квВв'!BL71</f>
        <v>0</v>
      </c>
      <c r="V71" s="31">
        <f>'[1]15квВв'!BM71</f>
        <v>0</v>
      </c>
      <c r="W71" s="31">
        <f>'[1]15квВв'!BN71</f>
        <v>0</v>
      </c>
      <c r="X71" s="31">
        <f>'[1]15квВв'!BO71</f>
        <v>0</v>
      </c>
      <c r="Y71" s="31">
        <f>'[1]13квОС'!BQ71</f>
        <v>0</v>
      </c>
      <c r="Z71" s="31">
        <f>'[1]15квВв'!BP71</f>
        <v>0</v>
      </c>
      <c r="AA71" s="31">
        <f>'[1]15квВв'!BQ71</f>
        <v>0</v>
      </c>
      <c r="AB71" s="31">
        <f>'[1]15квВв'!BR71</f>
        <v>0</v>
      </c>
      <c r="AC71" s="31">
        <f>'[1]15квВв'!BS71</f>
        <v>0</v>
      </c>
      <c r="AD71" s="31">
        <f>'[1]15квВв'!BT71</f>
        <v>0</v>
      </c>
      <c r="AE71" s="31">
        <f>'[1]15квВв'!BU71</f>
        <v>0</v>
      </c>
      <c r="AF71" s="31">
        <f>'[1]15квВв'!BV71</f>
        <v>0</v>
      </c>
      <c r="AG71" s="31">
        <f>'[1]15квВв'!BW71</f>
        <v>0</v>
      </c>
      <c r="AH71" s="31">
        <f>'[1]15квВв'!BX71</f>
        <v>0</v>
      </c>
      <c r="AI71" s="31">
        <f>'[1]13квОС'!BZ71</f>
        <v>0</v>
      </c>
      <c r="AJ71" s="31">
        <f>'[1]15квВв'!BY71</f>
        <v>0</v>
      </c>
      <c r="AK71" s="31">
        <f>'[1]15квВв'!BZ71</f>
        <v>0</v>
      </c>
      <c r="AL71" s="31">
        <f>'[1]15квВв'!CA71</f>
        <v>0</v>
      </c>
      <c r="AM71" s="31">
        <f>'[1]15квВв'!CB71</f>
        <v>0</v>
      </c>
      <c r="AN71" s="31">
        <f>'[1]15квВв'!CC71</f>
        <v>0</v>
      </c>
      <c r="AO71" s="31">
        <f>'[1]15квВв'!CD71</f>
        <v>0</v>
      </c>
      <c r="AP71" s="31">
        <f>'[1]15квВв'!CE71</f>
        <v>0</v>
      </c>
      <c r="AQ71" s="31">
        <f>'[1]15квВв'!CF71</f>
        <v>0</v>
      </c>
      <c r="AR71" s="31">
        <f>'[1]15квВв'!CG71</f>
        <v>0</v>
      </c>
      <c r="AS71" s="31">
        <f>'[1]13квОС'!CI71</f>
        <v>0</v>
      </c>
      <c r="AT71" s="31">
        <f>'[1]15квВв'!CH71</f>
        <v>0</v>
      </c>
      <c r="AU71" s="31">
        <f>'[1]15квВв'!CI71</f>
        <v>0</v>
      </c>
      <c r="AV71" s="31">
        <f>'[1]15квВв'!CJ71</f>
        <v>0</v>
      </c>
      <c r="AW71" s="31">
        <f>'[1]15квВв'!CK71</f>
        <v>0</v>
      </c>
      <c r="AX71" s="31">
        <f>'[1]15квВв'!CL71</f>
        <v>0</v>
      </c>
      <c r="AY71" s="31">
        <f>'[1]15квВв'!CM71</f>
        <v>0</v>
      </c>
      <c r="AZ71" s="31">
        <f>'[1]15квВв'!CN71</f>
        <v>0</v>
      </c>
      <c r="BA71" s="31">
        <f>'[1]15квВв'!CO71</f>
        <v>0</v>
      </c>
      <c r="BB71" s="31">
        <f>'[1]15квВв'!CP71</f>
        <v>0</v>
      </c>
    </row>
    <row r="72" spans="1:54" s="27" customFormat="1" ht="27.75" customHeight="1" x14ac:dyDescent="0.25">
      <c r="A72" s="28" t="s">
        <v>136</v>
      </c>
      <c r="B72" s="32" t="s">
        <v>137</v>
      </c>
      <c r="C72" s="28" t="s">
        <v>73</v>
      </c>
      <c r="D72" s="29">
        <f>D73</f>
        <v>0</v>
      </c>
      <c r="E72" s="29">
        <f t="shared" ref="E72:BB72" si="27">E73</f>
        <v>0</v>
      </c>
      <c r="F72" s="29">
        <f t="shared" si="27"/>
        <v>0</v>
      </c>
      <c r="G72" s="29">
        <f t="shared" si="27"/>
        <v>0</v>
      </c>
      <c r="H72" s="29">
        <f t="shared" si="27"/>
        <v>0</v>
      </c>
      <c r="I72" s="29">
        <f t="shared" si="27"/>
        <v>0</v>
      </c>
      <c r="J72" s="29">
        <f t="shared" si="27"/>
        <v>0</v>
      </c>
      <c r="K72" s="29">
        <f t="shared" si="27"/>
        <v>0</v>
      </c>
      <c r="L72" s="29">
        <f t="shared" si="27"/>
        <v>0</v>
      </c>
      <c r="M72" s="29">
        <f t="shared" si="27"/>
        <v>0</v>
      </c>
      <c r="N72" s="29">
        <f t="shared" si="27"/>
        <v>0</v>
      </c>
      <c r="O72" s="29">
        <f t="shared" si="27"/>
        <v>0</v>
      </c>
      <c r="P72" s="29">
        <f t="shared" si="27"/>
        <v>0</v>
      </c>
      <c r="Q72" s="29">
        <f t="shared" si="27"/>
        <v>0</v>
      </c>
      <c r="R72" s="29">
        <f t="shared" si="27"/>
        <v>0</v>
      </c>
      <c r="S72" s="29">
        <f t="shared" si="27"/>
        <v>0</v>
      </c>
      <c r="T72" s="29">
        <f t="shared" si="27"/>
        <v>0</v>
      </c>
      <c r="U72" s="29">
        <f t="shared" si="27"/>
        <v>0</v>
      </c>
      <c r="V72" s="29">
        <f t="shared" si="27"/>
        <v>0</v>
      </c>
      <c r="W72" s="29">
        <f t="shared" si="27"/>
        <v>0</v>
      </c>
      <c r="X72" s="29">
        <f t="shared" si="27"/>
        <v>0</v>
      </c>
      <c r="Y72" s="29">
        <f t="shared" si="27"/>
        <v>0</v>
      </c>
      <c r="Z72" s="29">
        <f t="shared" si="27"/>
        <v>0</v>
      </c>
      <c r="AA72" s="29">
        <f t="shared" si="27"/>
        <v>0</v>
      </c>
      <c r="AB72" s="29">
        <f t="shared" si="27"/>
        <v>0</v>
      </c>
      <c r="AC72" s="29">
        <f t="shared" si="27"/>
        <v>0</v>
      </c>
      <c r="AD72" s="29">
        <f t="shared" si="27"/>
        <v>0</v>
      </c>
      <c r="AE72" s="29">
        <f t="shared" si="27"/>
        <v>0</v>
      </c>
      <c r="AF72" s="29">
        <f t="shared" si="27"/>
        <v>0</v>
      </c>
      <c r="AG72" s="29">
        <f t="shared" si="27"/>
        <v>0</v>
      </c>
      <c r="AH72" s="29">
        <f t="shared" si="27"/>
        <v>0</v>
      </c>
      <c r="AI72" s="29">
        <f t="shared" si="27"/>
        <v>0</v>
      </c>
      <c r="AJ72" s="29">
        <f t="shared" si="27"/>
        <v>0</v>
      </c>
      <c r="AK72" s="29">
        <f t="shared" si="27"/>
        <v>0</v>
      </c>
      <c r="AL72" s="29">
        <f t="shared" si="27"/>
        <v>0</v>
      </c>
      <c r="AM72" s="29">
        <f t="shared" si="27"/>
        <v>0</v>
      </c>
      <c r="AN72" s="29">
        <f t="shared" si="27"/>
        <v>0</v>
      </c>
      <c r="AO72" s="29">
        <f t="shared" si="27"/>
        <v>0</v>
      </c>
      <c r="AP72" s="29">
        <f t="shared" si="27"/>
        <v>0</v>
      </c>
      <c r="AQ72" s="29">
        <f t="shared" si="27"/>
        <v>0</v>
      </c>
      <c r="AR72" s="29">
        <f t="shared" si="27"/>
        <v>0</v>
      </c>
      <c r="AS72" s="29">
        <f t="shared" si="27"/>
        <v>0</v>
      </c>
      <c r="AT72" s="29">
        <f t="shared" si="27"/>
        <v>0</v>
      </c>
      <c r="AU72" s="29">
        <f t="shared" si="27"/>
        <v>0</v>
      </c>
      <c r="AV72" s="29">
        <f t="shared" si="27"/>
        <v>0</v>
      </c>
      <c r="AW72" s="29">
        <f t="shared" si="27"/>
        <v>0</v>
      </c>
      <c r="AX72" s="29">
        <f t="shared" si="27"/>
        <v>0</v>
      </c>
      <c r="AY72" s="29">
        <f t="shared" si="27"/>
        <v>0</v>
      </c>
      <c r="AZ72" s="29">
        <f t="shared" si="27"/>
        <v>0</v>
      </c>
      <c r="BA72" s="29">
        <f t="shared" si="27"/>
        <v>0</v>
      </c>
      <c r="BB72" s="29">
        <f t="shared" si="27"/>
        <v>0</v>
      </c>
    </row>
    <row r="73" spans="1:54" s="27" customFormat="1" ht="27.75" customHeight="1" x14ac:dyDescent="0.25">
      <c r="A73" s="28" t="s">
        <v>136</v>
      </c>
      <c r="B73" s="32" t="s">
        <v>138</v>
      </c>
      <c r="C73" s="28" t="s">
        <v>73</v>
      </c>
      <c r="D73" s="29">
        <f>SUM(D74)</f>
        <v>0</v>
      </c>
      <c r="E73" s="29">
        <f t="shared" ref="E73:BB73" si="28">SUM(E74)</f>
        <v>0</v>
      </c>
      <c r="F73" s="29">
        <f t="shared" si="28"/>
        <v>0</v>
      </c>
      <c r="G73" s="29">
        <f t="shared" si="28"/>
        <v>0</v>
      </c>
      <c r="H73" s="29">
        <f t="shared" si="28"/>
        <v>0</v>
      </c>
      <c r="I73" s="29">
        <f t="shared" si="28"/>
        <v>0</v>
      </c>
      <c r="J73" s="29">
        <f t="shared" si="28"/>
        <v>0</v>
      </c>
      <c r="K73" s="29">
        <f t="shared" si="28"/>
        <v>0</v>
      </c>
      <c r="L73" s="29">
        <f t="shared" si="28"/>
        <v>0</v>
      </c>
      <c r="M73" s="29">
        <f t="shared" si="28"/>
        <v>0</v>
      </c>
      <c r="N73" s="29">
        <f t="shared" si="28"/>
        <v>0</v>
      </c>
      <c r="O73" s="29">
        <f t="shared" si="28"/>
        <v>0</v>
      </c>
      <c r="P73" s="29">
        <f t="shared" si="28"/>
        <v>0</v>
      </c>
      <c r="Q73" s="29">
        <f t="shared" si="28"/>
        <v>0</v>
      </c>
      <c r="R73" s="29">
        <f t="shared" si="28"/>
        <v>0</v>
      </c>
      <c r="S73" s="29">
        <f t="shared" si="28"/>
        <v>0</v>
      </c>
      <c r="T73" s="29">
        <f t="shared" si="28"/>
        <v>0</v>
      </c>
      <c r="U73" s="29">
        <f t="shared" si="28"/>
        <v>0</v>
      </c>
      <c r="V73" s="29">
        <f t="shared" si="28"/>
        <v>0</v>
      </c>
      <c r="W73" s="29">
        <f t="shared" si="28"/>
        <v>0</v>
      </c>
      <c r="X73" s="29">
        <f t="shared" si="28"/>
        <v>0</v>
      </c>
      <c r="Y73" s="29">
        <f t="shared" si="28"/>
        <v>0</v>
      </c>
      <c r="Z73" s="29">
        <f t="shared" si="28"/>
        <v>0</v>
      </c>
      <c r="AA73" s="29">
        <f t="shared" si="28"/>
        <v>0</v>
      </c>
      <c r="AB73" s="29">
        <f t="shared" si="28"/>
        <v>0</v>
      </c>
      <c r="AC73" s="29">
        <f t="shared" si="28"/>
        <v>0</v>
      </c>
      <c r="AD73" s="29">
        <f t="shared" si="28"/>
        <v>0</v>
      </c>
      <c r="AE73" s="29">
        <f t="shared" si="28"/>
        <v>0</v>
      </c>
      <c r="AF73" s="29">
        <f t="shared" si="28"/>
        <v>0</v>
      </c>
      <c r="AG73" s="29">
        <f t="shared" si="28"/>
        <v>0</v>
      </c>
      <c r="AH73" s="29">
        <f t="shared" si="28"/>
        <v>0</v>
      </c>
      <c r="AI73" s="29">
        <f t="shared" si="28"/>
        <v>0</v>
      </c>
      <c r="AJ73" s="29">
        <f t="shared" si="28"/>
        <v>0</v>
      </c>
      <c r="AK73" s="29">
        <f t="shared" si="28"/>
        <v>0</v>
      </c>
      <c r="AL73" s="29">
        <f t="shared" si="28"/>
        <v>0</v>
      </c>
      <c r="AM73" s="29">
        <f t="shared" si="28"/>
        <v>0</v>
      </c>
      <c r="AN73" s="29">
        <f t="shared" si="28"/>
        <v>0</v>
      </c>
      <c r="AO73" s="29">
        <f t="shared" si="28"/>
        <v>0</v>
      </c>
      <c r="AP73" s="29">
        <f t="shared" si="28"/>
        <v>0</v>
      </c>
      <c r="AQ73" s="29">
        <f t="shared" si="28"/>
        <v>0</v>
      </c>
      <c r="AR73" s="29">
        <f t="shared" si="28"/>
        <v>0</v>
      </c>
      <c r="AS73" s="29">
        <f t="shared" si="28"/>
        <v>0</v>
      </c>
      <c r="AT73" s="29">
        <f t="shared" si="28"/>
        <v>0</v>
      </c>
      <c r="AU73" s="29">
        <f t="shared" si="28"/>
        <v>0</v>
      </c>
      <c r="AV73" s="29">
        <f t="shared" si="28"/>
        <v>0</v>
      </c>
      <c r="AW73" s="29">
        <f t="shared" si="28"/>
        <v>0</v>
      </c>
      <c r="AX73" s="29">
        <f t="shared" si="28"/>
        <v>0</v>
      </c>
      <c r="AY73" s="29">
        <f t="shared" si="28"/>
        <v>0</v>
      </c>
      <c r="AZ73" s="29">
        <f t="shared" si="28"/>
        <v>0</v>
      </c>
      <c r="BA73" s="29">
        <f t="shared" si="28"/>
        <v>0</v>
      </c>
      <c r="BB73" s="29">
        <f t="shared" si="28"/>
        <v>0</v>
      </c>
    </row>
    <row r="74" spans="1:54" s="27" customFormat="1" ht="27.75" customHeight="1" x14ac:dyDescent="0.25">
      <c r="A74" s="28" t="str">
        <f>'[1]Формат ИПР'!A62</f>
        <v>1.1.1.3.2</v>
      </c>
      <c r="B74" s="32" t="str">
        <f>'[1]Формат ИПР'!B62</f>
        <v>Строительство  ВЛ 10 кВот опоры № 19-6 Ф-2 Пс 35 кВ Шатой до границ участка , протяженностью 1,07 км. Строительство  ВЛ-10 кВ  от опоры № 12 Ф-1 ПС 35 кВ Шатой до границ участка, протяженностью 1,37 км.  для техприсоединения Нихалойской ГЭС ООО "Малые ГЭС Ставрополья и Карачаево -Черкесии ( Договор ТП № 31643/2024/ЧЭ/ШАТРЭС от 31.05.24г. )</v>
      </c>
      <c r="C74" s="28" t="str">
        <f>'[1]Формат ИПР'!C62</f>
        <v>P_Che490_25</v>
      </c>
      <c r="D74" s="29" t="str">
        <f>'[1]Формат ИПР'!IP62</f>
        <v>нд</v>
      </c>
      <c r="E74" s="30">
        <f t="shared" ref="E74:N74" si="29">O74+Y74+AI74+AS74</f>
        <v>0</v>
      </c>
      <c r="F74" s="30">
        <f t="shared" si="29"/>
        <v>0</v>
      </c>
      <c r="G74" s="30">
        <f t="shared" si="29"/>
        <v>0</v>
      </c>
      <c r="H74" s="30">
        <f t="shared" si="29"/>
        <v>0</v>
      </c>
      <c r="I74" s="30">
        <f t="shared" si="29"/>
        <v>0</v>
      </c>
      <c r="J74" s="30">
        <f t="shared" si="29"/>
        <v>0</v>
      </c>
      <c r="K74" s="30">
        <f t="shared" si="29"/>
        <v>0</v>
      </c>
      <c r="L74" s="30">
        <f t="shared" si="29"/>
        <v>0</v>
      </c>
      <c r="M74" s="30">
        <f t="shared" si="29"/>
        <v>0</v>
      </c>
      <c r="N74" s="30">
        <f t="shared" si="29"/>
        <v>0</v>
      </c>
      <c r="O74" s="30">
        <f>'[1]13квОС'!BH74</f>
        <v>0</v>
      </c>
      <c r="P74" s="31">
        <f>'[1]15квВв'!BG74</f>
        <v>0</v>
      </c>
      <c r="Q74" s="31">
        <f>'[1]15квВв'!BH74</f>
        <v>0</v>
      </c>
      <c r="R74" s="31">
        <f>'[1]15квВв'!BI74</f>
        <v>0</v>
      </c>
      <c r="S74" s="31">
        <f>'[1]15квВв'!BJ74</f>
        <v>0</v>
      </c>
      <c r="T74" s="31">
        <f>'[1]15квВв'!BK74</f>
        <v>0</v>
      </c>
      <c r="U74" s="31">
        <f>'[1]15квВв'!BL74</f>
        <v>0</v>
      </c>
      <c r="V74" s="31">
        <f>'[1]15квВв'!BM74</f>
        <v>0</v>
      </c>
      <c r="W74" s="31">
        <f>'[1]15квВв'!BN74</f>
        <v>0</v>
      </c>
      <c r="X74" s="31">
        <f>'[1]15квВв'!BO74</f>
        <v>0</v>
      </c>
      <c r="Y74" s="31">
        <f>'[1]13квОС'!BQ74</f>
        <v>0</v>
      </c>
      <c r="Z74" s="31">
        <f>'[1]15квВв'!BP74</f>
        <v>0</v>
      </c>
      <c r="AA74" s="31">
        <f>'[1]15квВв'!BQ74</f>
        <v>0</v>
      </c>
      <c r="AB74" s="31">
        <f>'[1]15квВв'!BR74</f>
        <v>0</v>
      </c>
      <c r="AC74" s="31">
        <f>'[1]15квВв'!BS74</f>
        <v>0</v>
      </c>
      <c r="AD74" s="31">
        <f>'[1]15квВв'!BT74</f>
        <v>0</v>
      </c>
      <c r="AE74" s="31">
        <f>'[1]15квВв'!BU74</f>
        <v>0</v>
      </c>
      <c r="AF74" s="31">
        <f>'[1]15квВв'!BV74</f>
        <v>0</v>
      </c>
      <c r="AG74" s="31">
        <f>'[1]15квВв'!BW74</f>
        <v>0</v>
      </c>
      <c r="AH74" s="31">
        <f>'[1]15квВв'!BX74</f>
        <v>0</v>
      </c>
      <c r="AI74" s="31">
        <f>'[1]13квОС'!BZ74</f>
        <v>0</v>
      </c>
      <c r="AJ74" s="31">
        <f>'[1]15квВв'!BY74</f>
        <v>0</v>
      </c>
      <c r="AK74" s="31">
        <f>'[1]15квВв'!BZ74</f>
        <v>0</v>
      </c>
      <c r="AL74" s="31">
        <f>'[1]15квВв'!CA74</f>
        <v>0</v>
      </c>
      <c r="AM74" s="31">
        <f>'[1]15квВв'!CB74</f>
        <v>0</v>
      </c>
      <c r="AN74" s="31">
        <f>'[1]15квВв'!CC74</f>
        <v>0</v>
      </c>
      <c r="AO74" s="31">
        <f>'[1]15квВв'!CD74</f>
        <v>0</v>
      </c>
      <c r="AP74" s="31">
        <f>'[1]15квВв'!CE74</f>
        <v>0</v>
      </c>
      <c r="AQ74" s="31">
        <f>'[1]15квВв'!CF74</f>
        <v>0</v>
      </c>
      <c r="AR74" s="31">
        <f>'[1]15квВв'!CG74</f>
        <v>0</v>
      </c>
      <c r="AS74" s="31">
        <f>'[1]13квОС'!CI74</f>
        <v>0</v>
      </c>
      <c r="AT74" s="31">
        <f>'[1]15квВв'!CH74</f>
        <v>0</v>
      </c>
      <c r="AU74" s="31">
        <f>'[1]15квВв'!CI74</f>
        <v>0</v>
      </c>
      <c r="AV74" s="31">
        <f>'[1]15квВв'!CJ74</f>
        <v>0</v>
      </c>
      <c r="AW74" s="31">
        <f>'[1]15квВв'!CK74</f>
        <v>0</v>
      </c>
      <c r="AX74" s="31">
        <f>'[1]15квВв'!CL74</f>
        <v>0</v>
      </c>
      <c r="AY74" s="31">
        <f>'[1]15квВв'!CM74</f>
        <v>0</v>
      </c>
      <c r="AZ74" s="31">
        <f>'[1]15квВв'!CN74</f>
        <v>0</v>
      </c>
      <c r="BA74" s="31">
        <f>'[1]15квВв'!CO74</f>
        <v>0</v>
      </c>
      <c r="BB74" s="31">
        <f>'[1]15квВв'!CP74</f>
        <v>0</v>
      </c>
    </row>
    <row r="75" spans="1:54" s="27" customFormat="1" ht="27.75" customHeight="1" x14ac:dyDescent="0.25">
      <c r="A75" s="50" t="s">
        <v>139</v>
      </c>
      <c r="B75" s="32" t="s">
        <v>140</v>
      </c>
      <c r="C75" s="51" t="s">
        <v>73</v>
      </c>
      <c r="D75" s="30">
        <f t="shared" ref="D75:BB75" si="30">D76+D77</f>
        <v>2521.8349507287703</v>
      </c>
      <c r="E75" s="30">
        <f t="shared" si="30"/>
        <v>3.44039933</v>
      </c>
      <c r="F75" s="30">
        <f t="shared" si="30"/>
        <v>0</v>
      </c>
      <c r="G75" s="30">
        <f t="shared" si="30"/>
        <v>0</v>
      </c>
      <c r="H75" s="30">
        <f t="shared" si="30"/>
        <v>0</v>
      </c>
      <c r="I75" s="30">
        <f t="shared" si="30"/>
        <v>0</v>
      </c>
      <c r="J75" s="30">
        <f t="shared" si="30"/>
        <v>0</v>
      </c>
      <c r="K75" s="30">
        <f t="shared" si="30"/>
        <v>0</v>
      </c>
      <c r="L75" s="30">
        <f t="shared" si="30"/>
        <v>0</v>
      </c>
      <c r="M75" s="30">
        <f t="shared" si="30"/>
        <v>2</v>
      </c>
      <c r="N75" s="30">
        <f t="shared" si="30"/>
        <v>0</v>
      </c>
      <c r="O75" s="30">
        <f t="shared" si="30"/>
        <v>0</v>
      </c>
      <c r="P75" s="30">
        <f t="shared" si="30"/>
        <v>0</v>
      </c>
      <c r="Q75" s="30">
        <f t="shared" si="30"/>
        <v>0</v>
      </c>
      <c r="R75" s="30">
        <f t="shared" si="30"/>
        <v>0</v>
      </c>
      <c r="S75" s="30">
        <f t="shared" si="30"/>
        <v>0</v>
      </c>
      <c r="T75" s="30">
        <f t="shared" si="30"/>
        <v>0</v>
      </c>
      <c r="U75" s="30">
        <f t="shared" si="30"/>
        <v>0</v>
      </c>
      <c r="V75" s="30">
        <f t="shared" si="30"/>
        <v>0</v>
      </c>
      <c r="W75" s="30">
        <f t="shared" si="30"/>
        <v>0</v>
      </c>
      <c r="X75" s="30">
        <f t="shared" si="30"/>
        <v>0</v>
      </c>
      <c r="Y75" s="30">
        <f t="shared" si="30"/>
        <v>3.4892743299999998</v>
      </c>
      <c r="Z75" s="30">
        <f t="shared" si="30"/>
        <v>0</v>
      </c>
      <c r="AA75" s="30">
        <f t="shared" si="30"/>
        <v>0</v>
      </c>
      <c r="AB75" s="30">
        <f t="shared" si="30"/>
        <v>0</v>
      </c>
      <c r="AC75" s="30">
        <f t="shared" si="30"/>
        <v>0</v>
      </c>
      <c r="AD75" s="30">
        <f t="shared" si="30"/>
        <v>0</v>
      </c>
      <c r="AE75" s="30">
        <f t="shared" si="30"/>
        <v>0</v>
      </c>
      <c r="AF75" s="30">
        <f t="shared" si="30"/>
        <v>0</v>
      </c>
      <c r="AG75" s="30">
        <f t="shared" si="30"/>
        <v>2</v>
      </c>
      <c r="AH75" s="30">
        <f t="shared" si="30"/>
        <v>0</v>
      </c>
      <c r="AI75" s="30">
        <f t="shared" si="30"/>
        <v>-4.8875000000000002E-2</v>
      </c>
      <c r="AJ75" s="30">
        <f t="shared" si="30"/>
        <v>0</v>
      </c>
      <c r="AK75" s="30">
        <f t="shared" si="30"/>
        <v>0</v>
      </c>
      <c r="AL75" s="30">
        <f t="shared" si="30"/>
        <v>0</v>
      </c>
      <c r="AM75" s="30">
        <f t="shared" si="30"/>
        <v>0</v>
      </c>
      <c r="AN75" s="30">
        <f t="shared" si="30"/>
        <v>0</v>
      </c>
      <c r="AO75" s="30">
        <f t="shared" si="30"/>
        <v>0</v>
      </c>
      <c r="AP75" s="30">
        <f t="shared" si="30"/>
        <v>0</v>
      </c>
      <c r="AQ75" s="30">
        <f t="shared" si="30"/>
        <v>0</v>
      </c>
      <c r="AR75" s="30">
        <f t="shared" si="30"/>
        <v>0</v>
      </c>
      <c r="AS75" s="30">
        <f t="shared" si="30"/>
        <v>0</v>
      </c>
      <c r="AT75" s="30">
        <f t="shared" si="30"/>
        <v>0</v>
      </c>
      <c r="AU75" s="30">
        <f t="shared" si="30"/>
        <v>0</v>
      </c>
      <c r="AV75" s="30">
        <f t="shared" si="30"/>
        <v>0</v>
      </c>
      <c r="AW75" s="30">
        <f t="shared" si="30"/>
        <v>0</v>
      </c>
      <c r="AX75" s="30">
        <f t="shared" si="30"/>
        <v>0</v>
      </c>
      <c r="AY75" s="30">
        <f t="shared" si="30"/>
        <v>0</v>
      </c>
      <c r="AZ75" s="30">
        <f t="shared" si="30"/>
        <v>0</v>
      </c>
      <c r="BA75" s="30">
        <f t="shared" si="30"/>
        <v>0</v>
      </c>
      <c r="BB75" s="30">
        <f t="shared" si="30"/>
        <v>0</v>
      </c>
    </row>
    <row r="76" spans="1:54" s="27" customFormat="1" ht="27.75" customHeight="1" x14ac:dyDescent="0.25">
      <c r="A76" s="50" t="s">
        <v>141</v>
      </c>
      <c r="B76" s="32" t="s">
        <v>142</v>
      </c>
      <c r="C76" s="51" t="s">
        <v>73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0">
        <v>0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30">
        <v>0</v>
      </c>
      <c r="AM76" s="30">
        <v>0</v>
      </c>
      <c r="AN76" s="30">
        <v>0</v>
      </c>
      <c r="AO76" s="30">
        <v>0</v>
      </c>
      <c r="AP76" s="30">
        <v>0</v>
      </c>
      <c r="AQ76" s="30">
        <v>0</v>
      </c>
      <c r="AR76" s="30">
        <v>0</v>
      </c>
      <c r="AS76" s="30">
        <v>0</v>
      </c>
      <c r="AT76" s="30">
        <v>0</v>
      </c>
      <c r="AU76" s="30">
        <v>0</v>
      </c>
      <c r="AV76" s="30">
        <v>0</v>
      </c>
      <c r="AW76" s="30">
        <v>0</v>
      </c>
      <c r="AX76" s="30">
        <v>0</v>
      </c>
      <c r="AY76" s="30">
        <v>0</v>
      </c>
      <c r="AZ76" s="30">
        <v>0</v>
      </c>
      <c r="BA76" s="30">
        <v>0</v>
      </c>
      <c r="BB76" s="30">
        <v>0</v>
      </c>
    </row>
    <row r="77" spans="1:54" s="27" customFormat="1" ht="27.75" customHeight="1" x14ac:dyDescent="0.25">
      <c r="A77" s="50" t="s">
        <v>143</v>
      </c>
      <c r="B77" s="32" t="s">
        <v>144</v>
      </c>
      <c r="C77" s="51" t="s">
        <v>73</v>
      </c>
      <c r="D77" s="30">
        <f t="shared" ref="D77:BB77" si="31">SUM(D78:D82)</f>
        <v>2521.8349507287703</v>
      </c>
      <c r="E77" s="30">
        <f t="shared" si="31"/>
        <v>3.44039933</v>
      </c>
      <c r="F77" s="30">
        <f t="shared" si="31"/>
        <v>0</v>
      </c>
      <c r="G77" s="30">
        <f t="shared" si="31"/>
        <v>0</v>
      </c>
      <c r="H77" s="30">
        <f t="shared" si="31"/>
        <v>0</v>
      </c>
      <c r="I77" s="30">
        <f t="shared" si="31"/>
        <v>0</v>
      </c>
      <c r="J77" s="30">
        <f t="shared" si="31"/>
        <v>0</v>
      </c>
      <c r="K77" s="30">
        <f t="shared" si="31"/>
        <v>0</v>
      </c>
      <c r="L77" s="30">
        <f t="shared" si="31"/>
        <v>0</v>
      </c>
      <c r="M77" s="30">
        <f t="shared" si="31"/>
        <v>2</v>
      </c>
      <c r="N77" s="30">
        <f t="shared" si="31"/>
        <v>0</v>
      </c>
      <c r="O77" s="30">
        <f t="shared" si="31"/>
        <v>0</v>
      </c>
      <c r="P77" s="30">
        <f t="shared" si="31"/>
        <v>0</v>
      </c>
      <c r="Q77" s="30">
        <f t="shared" si="31"/>
        <v>0</v>
      </c>
      <c r="R77" s="30">
        <f t="shared" si="31"/>
        <v>0</v>
      </c>
      <c r="S77" s="30">
        <f t="shared" si="31"/>
        <v>0</v>
      </c>
      <c r="T77" s="30">
        <f t="shared" si="31"/>
        <v>0</v>
      </c>
      <c r="U77" s="30">
        <f t="shared" si="31"/>
        <v>0</v>
      </c>
      <c r="V77" s="30">
        <f t="shared" si="31"/>
        <v>0</v>
      </c>
      <c r="W77" s="30">
        <f t="shared" si="31"/>
        <v>0</v>
      </c>
      <c r="X77" s="30">
        <f t="shared" si="31"/>
        <v>0</v>
      </c>
      <c r="Y77" s="30">
        <f t="shared" si="31"/>
        <v>3.4892743299999998</v>
      </c>
      <c r="Z77" s="30">
        <f t="shared" si="31"/>
        <v>0</v>
      </c>
      <c r="AA77" s="30">
        <f t="shared" si="31"/>
        <v>0</v>
      </c>
      <c r="AB77" s="30">
        <f t="shared" si="31"/>
        <v>0</v>
      </c>
      <c r="AC77" s="30">
        <f t="shared" si="31"/>
        <v>0</v>
      </c>
      <c r="AD77" s="30">
        <f t="shared" si="31"/>
        <v>0</v>
      </c>
      <c r="AE77" s="30">
        <f t="shared" si="31"/>
        <v>0</v>
      </c>
      <c r="AF77" s="30">
        <f t="shared" si="31"/>
        <v>0</v>
      </c>
      <c r="AG77" s="30">
        <f t="shared" si="31"/>
        <v>2</v>
      </c>
      <c r="AH77" s="30">
        <f t="shared" si="31"/>
        <v>0</v>
      </c>
      <c r="AI77" s="30">
        <f t="shared" si="31"/>
        <v>-4.8875000000000002E-2</v>
      </c>
      <c r="AJ77" s="30">
        <f t="shared" si="31"/>
        <v>0</v>
      </c>
      <c r="AK77" s="30">
        <f t="shared" si="31"/>
        <v>0</v>
      </c>
      <c r="AL77" s="30">
        <f t="shared" si="31"/>
        <v>0</v>
      </c>
      <c r="AM77" s="30">
        <f t="shared" si="31"/>
        <v>0</v>
      </c>
      <c r="AN77" s="30">
        <f t="shared" si="31"/>
        <v>0</v>
      </c>
      <c r="AO77" s="30">
        <f t="shared" si="31"/>
        <v>0</v>
      </c>
      <c r="AP77" s="30">
        <f t="shared" si="31"/>
        <v>0</v>
      </c>
      <c r="AQ77" s="30">
        <f t="shared" si="31"/>
        <v>0</v>
      </c>
      <c r="AR77" s="30">
        <f t="shared" si="31"/>
        <v>0</v>
      </c>
      <c r="AS77" s="30">
        <f t="shared" si="31"/>
        <v>0</v>
      </c>
      <c r="AT77" s="30">
        <f t="shared" si="31"/>
        <v>0</v>
      </c>
      <c r="AU77" s="30">
        <f t="shared" si="31"/>
        <v>0</v>
      </c>
      <c r="AV77" s="30">
        <f t="shared" si="31"/>
        <v>0</v>
      </c>
      <c r="AW77" s="30">
        <f t="shared" si="31"/>
        <v>0</v>
      </c>
      <c r="AX77" s="30">
        <f t="shared" si="31"/>
        <v>0</v>
      </c>
      <c r="AY77" s="30">
        <f t="shared" si="31"/>
        <v>0</v>
      </c>
      <c r="AZ77" s="30">
        <f t="shared" si="31"/>
        <v>0</v>
      </c>
      <c r="BA77" s="30">
        <f t="shared" si="31"/>
        <v>0</v>
      </c>
      <c r="BB77" s="30">
        <f t="shared" si="31"/>
        <v>0</v>
      </c>
    </row>
    <row r="78" spans="1:54" s="27" customFormat="1" ht="27.75" customHeight="1" x14ac:dyDescent="0.25">
      <c r="A78" s="28" t="str">
        <f>'[1]Формат ИПР'!A66</f>
        <v>1.1.1.4.2</v>
      </c>
      <c r="B78" s="32" t="str">
        <f>'[1]Формат ИПР'!B66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8" s="28" t="str">
        <f>'[1]Формат ИПР'!C66</f>
        <v>M_Che436</v>
      </c>
      <c r="D78" s="29">
        <f>'[1]Формат ИПР'!IP66</f>
        <v>1075.1368139933772</v>
      </c>
      <c r="E78" s="30">
        <f t="shared" ref="E78:N82" si="32">O78+Y78+AI78+AS78</f>
        <v>0</v>
      </c>
      <c r="F78" s="30">
        <f t="shared" si="32"/>
        <v>0</v>
      </c>
      <c r="G78" s="30">
        <f t="shared" si="32"/>
        <v>0</v>
      </c>
      <c r="H78" s="30">
        <f t="shared" si="32"/>
        <v>0</v>
      </c>
      <c r="I78" s="30">
        <f t="shared" si="32"/>
        <v>0</v>
      </c>
      <c r="J78" s="30">
        <f t="shared" si="32"/>
        <v>0</v>
      </c>
      <c r="K78" s="30">
        <f t="shared" si="32"/>
        <v>0</v>
      </c>
      <c r="L78" s="30">
        <f t="shared" si="32"/>
        <v>0</v>
      </c>
      <c r="M78" s="30">
        <f t="shared" si="32"/>
        <v>0</v>
      </c>
      <c r="N78" s="30">
        <f t="shared" si="32"/>
        <v>0</v>
      </c>
      <c r="O78" s="30">
        <f>'[1]13квОС'!BH78</f>
        <v>0</v>
      </c>
      <c r="P78" s="31">
        <f>'[1]15квВв'!BG78</f>
        <v>0</v>
      </c>
      <c r="Q78" s="31">
        <f>'[1]15квВв'!BH78</f>
        <v>0</v>
      </c>
      <c r="R78" s="31">
        <f>'[1]15квВв'!BI78</f>
        <v>0</v>
      </c>
      <c r="S78" s="31">
        <f>'[1]15квВв'!BJ78</f>
        <v>0</v>
      </c>
      <c r="T78" s="31">
        <f>'[1]15квВв'!BK78</f>
        <v>0</v>
      </c>
      <c r="U78" s="31">
        <f>'[1]15квВв'!BL78</f>
        <v>0</v>
      </c>
      <c r="V78" s="31">
        <f>'[1]15квВв'!BM78</f>
        <v>0</v>
      </c>
      <c r="W78" s="31">
        <f>'[1]15квВв'!BN78</f>
        <v>0</v>
      </c>
      <c r="X78" s="31">
        <f>'[1]15квВв'!BO78</f>
        <v>0</v>
      </c>
      <c r="Y78" s="31">
        <f>'[1]13квОС'!BQ78</f>
        <v>0</v>
      </c>
      <c r="Z78" s="31">
        <f>'[1]15квВв'!BP78</f>
        <v>0</v>
      </c>
      <c r="AA78" s="31">
        <f>'[1]15квВв'!BQ78</f>
        <v>0</v>
      </c>
      <c r="AB78" s="31">
        <f>'[1]15квВв'!BR78</f>
        <v>0</v>
      </c>
      <c r="AC78" s="31">
        <f>'[1]15квВв'!BS78</f>
        <v>0</v>
      </c>
      <c r="AD78" s="31">
        <f>'[1]15квВв'!BT78</f>
        <v>0</v>
      </c>
      <c r="AE78" s="31">
        <f>'[1]15квВв'!BU78</f>
        <v>0</v>
      </c>
      <c r="AF78" s="31">
        <f>'[1]15квВв'!BV78</f>
        <v>0</v>
      </c>
      <c r="AG78" s="31">
        <f>'[1]15квВв'!BW78</f>
        <v>0</v>
      </c>
      <c r="AH78" s="31">
        <f>'[1]15квВв'!BX78</f>
        <v>0</v>
      </c>
      <c r="AI78" s="31">
        <f>'[1]13квОС'!BZ78</f>
        <v>0</v>
      </c>
      <c r="AJ78" s="31">
        <f>'[1]15квВв'!BY78</f>
        <v>0</v>
      </c>
      <c r="AK78" s="31">
        <f>'[1]15квВв'!BZ78</f>
        <v>0</v>
      </c>
      <c r="AL78" s="31">
        <f>'[1]15квВв'!CA78</f>
        <v>0</v>
      </c>
      <c r="AM78" s="31">
        <f>'[1]15квВв'!CB78</f>
        <v>0</v>
      </c>
      <c r="AN78" s="31">
        <f>'[1]15квВв'!CC78</f>
        <v>0</v>
      </c>
      <c r="AO78" s="31">
        <f>'[1]15квВв'!CD78</f>
        <v>0</v>
      </c>
      <c r="AP78" s="31">
        <f>'[1]15квВв'!CE78</f>
        <v>0</v>
      </c>
      <c r="AQ78" s="31">
        <f>'[1]15квВв'!CF78</f>
        <v>0</v>
      </c>
      <c r="AR78" s="31">
        <f>'[1]15квВв'!CG78</f>
        <v>0</v>
      </c>
      <c r="AS78" s="31">
        <f>'[1]13квОС'!CI78</f>
        <v>0</v>
      </c>
      <c r="AT78" s="31">
        <f>'[1]15квВв'!CH78</f>
        <v>0</v>
      </c>
      <c r="AU78" s="31">
        <f>'[1]15квВв'!CI78</f>
        <v>0</v>
      </c>
      <c r="AV78" s="31">
        <f>'[1]15квВв'!CJ78</f>
        <v>0</v>
      </c>
      <c r="AW78" s="31">
        <f>'[1]15квВв'!CK78</f>
        <v>0</v>
      </c>
      <c r="AX78" s="31">
        <f>'[1]15квВв'!CL78</f>
        <v>0</v>
      </c>
      <c r="AY78" s="31">
        <f>'[1]15квВв'!CM78</f>
        <v>0</v>
      </c>
      <c r="AZ78" s="31">
        <f>'[1]15квВв'!CN78</f>
        <v>0</v>
      </c>
      <c r="BA78" s="31">
        <f>'[1]15квВв'!CO78</f>
        <v>0</v>
      </c>
      <c r="BB78" s="31">
        <f>'[1]15квВв'!CP78</f>
        <v>0</v>
      </c>
    </row>
    <row r="79" spans="1:54" s="27" customFormat="1" ht="27.75" customHeight="1" x14ac:dyDescent="0.25">
      <c r="A79" s="28" t="str">
        <f>'[1]Формат ИПР'!A67</f>
        <v>1.1.1.4.2</v>
      </c>
      <c r="B79" s="32" t="str">
        <f>'[1]Формат ИПР'!B67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C79" s="28" t="str">
        <f>'[1]Формат ИПР'!C67</f>
        <v>M_Che431</v>
      </c>
      <c r="D79" s="29">
        <f>'[1]Формат ИПР'!IP67</f>
        <v>47.820332784858067</v>
      </c>
      <c r="E79" s="30">
        <f t="shared" si="32"/>
        <v>9.0999159899999995</v>
      </c>
      <c r="F79" s="30">
        <f t="shared" si="32"/>
        <v>0</v>
      </c>
      <c r="G79" s="30">
        <f t="shared" si="32"/>
        <v>0</v>
      </c>
      <c r="H79" s="30">
        <f t="shared" si="32"/>
        <v>0</v>
      </c>
      <c r="I79" s="30">
        <f t="shared" si="32"/>
        <v>0</v>
      </c>
      <c r="J79" s="30">
        <f t="shared" si="32"/>
        <v>0</v>
      </c>
      <c r="K79" s="30">
        <f t="shared" si="32"/>
        <v>0</v>
      </c>
      <c r="L79" s="30">
        <f t="shared" si="32"/>
        <v>0</v>
      </c>
      <c r="M79" s="30">
        <f t="shared" si="32"/>
        <v>2</v>
      </c>
      <c r="N79" s="30">
        <f t="shared" si="32"/>
        <v>0</v>
      </c>
      <c r="O79" s="30">
        <f>'[1]13квОС'!BH79</f>
        <v>0</v>
      </c>
      <c r="P79" s="31">
        <f>'[1]15квВв'!BG79</f>
        <v>0</v>
      </c>
      <c r="Q79" s="31">
        <f>'[1]15квВв'!BH79</f>
        <v>0</v>
      </c>
      <c r="R79" s="31">
        <f>'[1]15квВв'!BI79</f>
        <v>0</v>
      </c>
      <c r="S79" s="31">
        <f>'[1]15квВв'!BJ79</f>
        <v>0</v>
      </c>
      <c r="T79" s="31">
        <f>'[1]15квВв'!BK79</f>
        <v>0</v>
      </c>
      <c r="U79" s="31">
        <f>'[1]15квВв'!BL79</f>
        <v>0</v>
      </c>
      <c r="V79" s="31">
        <f>'[1]15квВв'!BM79</f>
        <v>0</v>
      </c>
      <c r="W79" s="31">
        <f>'[1]15квВв'!BN79</f>
        <v>0</v>
      </c>
      <c r="X79" s="31">
        <f>'[1]15квВв'!BO79</f>
        <v>0</v>
      </c>
      <c r="Y79" s="31">
        <f>'[1]13квОС'!BQ79</f>
        <v>9.0999159899999995</v>
      </c>
      <c r="Z79" s="31">
        <f>'[1]15квВв'!BP79</f>
        <v>0</v>
      </c>
      <c r="AA79" s="31">
        <f>'[1]15квВв'!BQ79</f>
        <v>0</v>
      </c>
      <c r="AB79" s="31">
        <f>'[1]15квВв'!BR79</f>
        <v>0</v>
      </c>
      <c r="AC79" s="31">
        <f>'[1]15квВв'!BS79</f>
        <v>0</v>
      </c>
      <c r="AD79" s="31">
        <f>'[1]15квВв'!BT79</f>
        <v>0</v>
      </c>
      <c r="AE79" s="31">
        <f>'[1]15квВв'!BU79</f>
        <v>0</v>
      </c>
      <c r="AF79" s="31">
        <f>'[1]15квВв'!BV79</f>
        <v>0</v>
      </c>
      <c r="AG79" s="31">
        <f>'[1]15квВв'!BW79</f>
        <v>2</v>
      </c>
      <c r="AH79" s="31">
        <f>'[1]15квВв'!BX79</f>
        <v>0</v>
      </c>
      <c r="AI79" s="31">
        <f>'[1]13квОС'!BZ79</f>
        <v>0</v>
      </c>
      <c r="AJ79" s="31">
        <f>'[1]15квВв'!BY79</f>
        <v>0</v>
      </c>
      <c r="AK79" s="31">
        <f>'[1]15квВв'!BZ79</f>
        <v>0</v>
      </c>
      <c r="AL79" s="31">
        <f>'[1]15квВв'!CA79</f>
        <v>0</v>
      </c>
      <c r="AM79" s="31">
        <f>'[1]15квВв'!CB79</f>
        <v>0</v>
      </c>
      <c r="AN79" s="31">
        <f>'[1]15квВв'!CC79</f>
        <v>0</v>
      </c>
      <c r="AO79" s="31">
        <f>'[1]15квВв'!CD79</f>
        <v>0</v>
      </c>
      <c r="AP79" s="31">
        <f>'[1]15квВв'!CE79</f>
        <v>0</v>
      </c>
      <c r="AQ79" s="31">
        <f>'[1]15квВв'!CF79</f>
        <v>0</v>
      </c>
      <c r="AR79" s="31">
        <f>'[1]15квВв'!CG79</f>
        <v>0</v>
      </c>
      <c r="AS79" s="31">
        <f>'[1]13квОС'!CI79</f>
        <v>0</v>
      </c>
      <c r="AT79" s="31">
        <f>'[1]15квВв'!CH79</f>
        <v>0</v>
      </c>
      <c r="AU79" s="31">
        <f>'[1]15квВв'!CI79</f>
        <v>0</v>
      </c>
      <c r="AV79" s="31">
        <f>'[1]15квВв'!CJ79</f>
        <v>0</v>
      </c>
      <c r="AW79" s="31">
        <f>'[1]15квВв'!CK79</f>
        <v>0</v>
      </c>
      <c r="AX79" s="31">
        <f>'[1]15квВв'!CL79</f>
        <v>0</v>
      </c>
      <c r="AY79" s="31">
        <f>'[1]15квВв'!CM79</f>
        <v>0</v>
      </c>
      <c r="AZ79" s="31">
        <f>'[1]15квВв'!CN79</f>
        <v>0</v>
      </c>
      <c r="BA79" s="31">
        <f>'[1]15квВв'!CO79</f>
        <v>0</v>
      </c>
      <c r="BB79" s="31">
        <f>'[1]15квВв'!CP79</f>
        <v>0</v>
      </c>
    </row>
    <row r="80" spans="1:54" s="27" customFormat="1" ht="27.75" customHeight="1" x14ac:dyDescent="0.25">
      <c r="A80" s="28" t="str">
        <f>'[1]Формат ИПР'!A68</f>
        <v>1.1.1.4.2</v>
      </c>
      <c r="B80" s="32" t="str">
        <f>'[1]Формат ИПР'!B68</f>
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</c>
      <c r="C80" s="28" t="str">
        <f>'[1]Формат ИПР'!C68</f>
        <v>K_Che296</v>
      </c>
      <c r="D80" s="29">
        <f>'[1]Формат ИПР'!IP68</f>
        <v>934.44811947478479</v>
      </c>
      <c r="E80" s="30">
        <f t="shared" si="32"/>
        <v>-3.1512574099999999</v>
      </c>
      <c r="F80" s="30">
        <f t="shared" si="32"/>
        <v>0</v>
      </c>
      <c r="G80" s="30">
        <f t="shared" si="32"/>
        <v>0</v>
      </c>
      <c r="H80" s="30">
        <f t="shared" si="32"/>
        <v>0</v>
      </c>
      <c r="I80" s="30">
        <f t="shared" si="32"/>
        <v>0</v>
      </c>
      <c r="J80" s="30">
        <f t="shared" si="32"/>
        <v>0</v>
      </c>
      <c r="K80" s="30">
        <f t="shared" si="32"/>
        <v>0</v>
      </c>
      <c r="L80" s="30">
        <f t="shared" si="32"/>
        <v>0</v>
      </c>
      <c r="M80" s="30">
        <f t="shared" si="32"/>
        <v>0</v>
      </c>
      <c r="N80" s="30">
        <f t="shared" si="32"/>
        <v>0</v>
      </c>
      <c r="O80" s="30">
        <f>'[1]13квОС'!BH80</f>
        <v>0</v>
      </c>
      <c r="P80" s="31">
        <f>'[1]15квВв'!BG80</f>
        <v>0</v>
      </c>
      <c r="Q80" s="31">
        <f>'[1]15квВв'!BH80</f>
        <v>0</v>
      </c>
      <c r="R80" s="31">
        <f>'[1]15квВв'!BI80</f>
        <v>0</v>
      </c>
      <c r="S80" s="31">
        <f>'[1]15квВв'!BJ80</f>
        <v>0</v>
      </c>
      <c r="T80" s="31">
        <f>'[1]15квВв'!BK80</f>
        <v>0</v>
      </c>
      <c r="U80" s="31">
        <f>'[1]15квВв'!BL80</f>
        <v>0</v>
      </c>
      <c r="V80" s="31">
        <f>'[1]15квВв'!BM80</f>
        <v>0</v>
      </c>
      <c r="W80" s="31">
        <f>'[1]15квВв'!BN80</f>
        <v>0</v>
      </c>
      <c r="X80" s="31">
        <f>'[1]15квВв'!BO80</f>
        <v>0</v>
      </c>
      <c r="Y80" s="31">
        <f>'[1]13квОС'!BQ80</f>
        <v>-3.1217554199999999</v>
      </c>
      <c r="Z80" s="31">
        <f>'[1]15квВв'!BP80</f>
        <v>0</v>
      </c>
      <c r="AA80" s="31">
        <f>'[1]15квВв'!BQ80</f>
        <v>0</v>
      </c>
      <c r="AB80" s="31">
        <f>'[1]15квВв'!BR80</f>
        <v>0</v>
      </c>
      <c r="AC80" s="31">
        <f>'[1]15квВв'!BS80</f>
        <v>0</v>
      </c>
      <c r="AD80" s="31">
        <f>'[1]15квВв'!BT80</f>
        <v>0</v>
      </c>
      <c r="AE80" s="31">
        <f>'[1]15квВв'!BU80</f>
        <v>0</v>
      </c>
      <c r="AF80" s="31">
        <f>'[1]15квВв'!BV80</f>
        <v>0</v>
      </c>
      <c r="AG80" s="31">
        <f>'[1]15квВв'!BW80</f>
        <v>0</v>
      </c>
      <c r="AH80" s="31">
        <f>'[1]15квВв'!BX80</f>
        <v>0</v>
      </c>
      <c r="AI80" s="31">
        <f>'[1]13квОС'!BZ80</f>
        <v>-2.9501990000000002E-2</v>
      </c>
      <c r="AJ80" s="31">
        <f>'[1]15квВв'!BY80</f>
        <v>0</v>
      </c>
      <c r="AK80" s="31">
        <f>'[1]15квВв'!BZ80</f>
        <v>0</v>
      </c>
      <c r="AL80" s="31">
        <f>'[1]15квВв'!CA80</f>
        <v>0</v>
      </c>
      <c r="AM80" s="31">
        <f>'[1]15квВв'!CB80</f>
        <v>0</v>
      </c>
      <c r="AN80" s="31">
        <f>'[1]15квВв'!CC80</f>
        <v>0</v>
      </c>
      <c r="AO80" s="31">
        <f>'[1]15квВв'!CD80</f>
        <v>0</v>
      </c>
      <c r="AP80" s="31">
        <f>'[1]15квВв'!CE80</f>
        <v>0</v>
      </c>
      <c r="AQ80" s="31">
        <f>'[1]15квВв'!CF80</f>
        <v>0</v>
      </c>
      <c r="AR80" s="31">
        <f>'[1]15квВв'!CG80</f>
        <v>0</v>
      </c>
      <c r="AS80" s="31">
        <f>'[1]13квОС'!CI80</f>
        <v>0</v>
      </c>
      <c r="AT80" s="31">
        <f>'[1]15квВв'!CH80</f>
        <v>0</v>
      </c>
      <c r="AU80" s="31">
        <f>'[1]15квВв'!CI80</f>
        <v>0</v>
      </c>
      <c r="AV80" s="31">
        <f>'[1]15квВв'!CJ80</f>
        <v>0</v>
      </c>
      <c r="AW80" s="31">
        <f>'[1]15квВв'!CK80</f>
        <v>0</v>
      </c>
      <c r="AX80" s="31">
        <f>'[1]15квВв'!CL80</f>
        <v>0</v>
      </c>
      <c r="AY80" s="31">
        <f>'[1]15квВв'!CM80</f>
        <v>0</v>
      </c>
      <c r="AZ80" s="31">
        <f>'[1]15квВв'!CN80</f>
        <v>0</v>
      </c>
      <c r="BA80" s="31">
        <f>'[1]15квВв'!CO80</f>
        <v>0</v>
      </c>
      <c r="BB80" s="31">
        <f>'[1]15квВв'!CP80</f>
        <v>0</v>
      </c>
    </row>
    <row r="81" spans="1:54" s="27" customFormat="1" ht="27.75" customHeight="1" x14ac:dyDescent="0.25">
      <c r="A81" s="28" t="str">
        <f>'[1]Формат ИПР'!A69</f>
        <v>1.1.1.4.2</v>
      </c>
      <c r="B81" s="32" t="str">
        <f>'[1]Формат ИПР'!B69</f>
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</c>
      <c r="C81" s="28" t="str">
        <f>'[1]Формат ИПР'!C69</f>
        <v>K_Che303</v>
      </c>
      <c r="D81" s="29">
        <f>'[1]Формат ИПР'!IP69</f>
        <v>416.89785738608487</v>
      </c>
      <c r="E81" s="30">
        <f t="shared" si="32"/>
        <v>-2.5082592500000001</v>
      </c>
      <c r="F81" s="30">
        <f t="shared" si="32"/>
        <v>0</v>
      </c>
      <c r="G81" s="30">
        <f t="shared" si="32"/>
        <v>0</v>
      </c>
      <c r="H81" s="30">
        <f t="shared" si="32"/>
        <v>0</v>
      </c>
      <c r="I81" s="30">
        <f t="shared" si="32"/>
        <v>0</v>
      </c>
      <c r="J81" s="30">
        <f t="shared" si="32"/>
        <v>0</v>
      </c>
      <c r="K81" s="30">
        <f t="shared" si="32"/>
        <v>0</v>
      </c>
      <c r="L81" s="30">
        <f t="shared" si="32"/>
        <v>0</v>
      </c>
      <c r="M81" s="30">
        <f t="shared" si="32"/>
        <v>0</v>
      </c>
      <c r="N81" s="30">
        <f t="shared" si="32"/>
        <v>0</v>
      </c>
      <c r="O81" s="30">
        <f>'[1]13квОС'!BH81</f>
        <v>0</v>
      </c>
      <c r="P81" s="31">
        <f>'[1]15квВв'!BG81</f>
        <v>0</v>
      </c>
      <c r="Q81" s="31">
        <f>'[1]15квВв'!BH81</f>
        <v>0</v>
      </c>
      <c r="R81" s="31">
        <f>'[1]15квВв'!BI81</f>
        <v>0</v>
      </c>
      <c r="S81" s="31">
        <f>'[1]15квВв'!BJ81</f>
        <v>0</v>
      </c>
      <c r="T81" s="31">
        <f>'[1]15квВв'!BK81</f>
        <v>0</v>
      </c>
      <c r="U81" s="31">
        <f>'[1]15квВв'!BL81</f>
        <v>0</v>
      </c>
      <c r="V81" s="31">
        <f>'[1]15квВв'!BM81</f>
        <v>0</v>
      </c>
      <c r="W81" s="31">
        <f>'[1]15квВв'!BN81</f>
        <v>0</v>
      </c>
      <c r="X81" s="31">
        <f>'[1]15квВв'!BO81</f>
        <v>0</v>
      </c>
      <c r="Y81" s="31">
        <f>'[1]13квОС'!BQ81</f>
        <v>-2.4888862400000002</v>
      </c>
      <c r="Z81" s="31">
        <f>'[1]15квВв'!BP81</f>
        <v>0</v>
      </c>
      <c r="AA81" s="31">
        <f>'[1]15квВв'!BQ81</f>
        <v>0</v>
      </c>
      <c r="AB81" s="31">
        <f>'[1]15квВв'!BR81</f>
        <v>0</v>
      </c>
      <c r="AC81" s="31">
        <f>'[1]15квВв'!BS81</f>
        <v>0</v>
      </c>
      <c r="AD81" s="31">
        <f>'[1]15квВв'!BT81</f>
        <v>0</v>
      </c>
      <c r="AE81" s="31">
        <f>'[1]15квВв'!BU81</f>
        <v>0</v>
      </c>
      <c r="AF81" s="31">
        <f>'[1]15квВв'!BV81</f>
        <v>0</v>
      </c>
      <c r="AG81" s="31">
        <f>'[1]15квВв'!BW81</f>
        <v>0</v>
      </c>
      <c r="AH81" s="31">
        <f>'[1]15квВв'!BX81</f>
        <v>0</v>
      </c>
      <c r="AI81" s="31">
        <f>'[1]13квОС'!BZ81</f>
        <v>-1.937301E-2</v>
      </c>
      <c r="AJ81" s="31">
        <f>'[1]15квВв'!BY81</f>
        <v>0</v>
      </c>
      <c r="AK81" s="31">
        <f>'[1]15квВв'!BZ81</f>
        <v>0</v>
      </c>
      <c r="AL81" s="31">
        <f>'[1]15квВв'!CA81</f>
        <v>0</v>
      </c>
      <c r="AM81" s="31">
        <f>'[1]15квВв'!CB81</f>
        <v>0</v>
      </c>
      <c r="AN81" s="31">
        <f>'[1]15квВв'!CC81</f>
        <v>0</v>
      </c>
      <c r="AO81" s="31">
        <f>'[1]15квВв'!CD81</f>
        <v>0</v>
      </c>
      <c r="AP81" s="31">
        <f>'[1]15квВв'!CE81</f>
        <v>0</v>
      </c>
      <c r="AQ81" s="31">
        <f>'[1]15квВв'!CF81</f>
        <v>0</v>
      </c>
      <c r="AR81" s="31">
        <f>'[1]15квВв'!CG81</f>
        <v>0</v>
      </c>
      <c r="AS81" s="31">
        <f>'[1]13квОС'!CI81</f>
        <v>0</v>
      </c>
      <c r="AT81" s="31">
        <f>'[1]15квВв'!CH81</f>
        <v>0</v>
      </c>
      <c r="AU81" s="31">
        <f>'[1]15квВв'!CI81</f>
        <v>0</v>
      </c>
      <c r="AV81" s="31">
        <f>'[1]15квВв'!CJ81</f>
        <v>0</v>
      </c>
      <c r="AW81" s="31">
        <f>'[1]15квВв'!CK81</f>
        <v>0</v>
      </c>
      <c r="AX81" s="31">
        <f>'[1]15квВв'!CL81</f>
        <v>0</v>
      </c>
      <c r="AY81" s="31">
        <f>'[1]15квВв'!CM81</f>
        <v>0</v>
      </c>
      <c r="AZ81" s="31">
        <f>'[1]15квВв'!CN81</f>
        <v>0</v>
      </c>
      <c r="BA81" s="31">
        <f>'[1]15квВв'!CO81</f>
        <v>0</v>
      </c>
      <c r="BB81" s="31">
        <f>'[1]15квВв'!CP81</f>
        <v>0</v>
      </c>
    </row>
    <row r="82" spans="1:54" s="27" customFormat="1" ht="27.75" customHeight="1" x14ac:dyDescent="0.25">
      <c r="A82" s="28" t="str">
        <f>'[1]Формат ИПР'!A70</f>
        <v>1.1.1.4.2</v>
      </c>
      <c r="B82" s="32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C82" s="28" t="str">
        <f>'[1]Формат ИПР'!C70</f>
        <v>M_Che423</v>
      </c>
      <c r="D82" s="29">
        <f>'[1]Формат ИПР'!IP70</f>
        <v>47.531827089664958</v>
      </c>
      <c r="E82" s="30">
        <f t="shared" si="32"/>
        <v>0</v>
      </c>
      <c r="F82" s="30">
        <f t="shared" si="32"/>
        <v>0</v>
      </c>
      <c r="G82" s="30">
        <f t="shared" si="32"/>
        <v>0</v>
      </c>
      <c r="H82" s="30">
        <f t="shared" si="32"/>
        <v>0</v>
      </c>
      <c r="I82" s="30">
        <f t="shared" si="32"/>
        <v>0</v>
      </c>
      <c r="J82" s="30">
        <f t="shared" si="32"/>
        <v>0</v>
      </c>
      <c r="K82" s="30">
        <f t="shared" si="32"/>
        <v>0</v>
      </c>
      <c r="L82" s="30">
        <f t="shared" si="32"/>
        <v>0</v>
      </c>
      <c r="M82" s="30">
        <f t="shared" si="32"/>
        <v>0</v>
      </c>
      <c r="N82" s="30">
        <f t="shared" si="32"/>
        <v>0</v>
      </c>
      <c r="O82" s="30">
        <f>'[1]13квОС'!BH82</f>
        <v>0</v>
      </c>
      <c r="P82" s="31">
        <f>'[1]15квВв'!BG82</f>
        <v>0</v>
      </c>
      <c r="Q82" s="31">
        <f>'[1]15квВв'!BH82</f>
        <v>0</v>
      </c>
      <c r="R82" s="31">
        <f>'[1]15квВв'!BI82</f>
        <v>0</v>
      </c>
      <c r="S82" s="31">
        <f>'[1]15квВв'!BJ82</f>
        <v>0</v>
      </c>
      <c r="T82" s="31">
        <f>'[1]15квВв'!BK82</f>
        <v>0</v>
      </c>
      <c r="U82" s="31">
        <f>'[1]15квВв'!BL82</f>
        <v>0</v>
      </c>
      <c r="V82" s="31">
        <f>'[1]15квВв'!BM82</f>
        <v>0</v>
      </c>
      <c r="W82" s="31">
        <f>'[1]15квВв'!BN82</f>
        <v>0</v>
      </c>
      <c r="X82" s="31">
        <f>'[1]15квВв'!BO82</f>
        <v>0</v>
      </c>
      <c r="Y82" s="31">
        <f>'[1]13квОС'!BQ82</f>
        <v>0</v>
      </c>
      <c r="Z82" s="31">
        <f>'[1]15квВв'!BP82</f>
        <v>0</v>
      </c>
      <c r="AA82" s="31">
        <f>'[1]15квВв'!BQ82</f>
        <v>0</v>
      </c>
      <c r="AB82" s="31">
        <f>'[1]15квВв'!BR82</f>
        <v>0</v>
      </c>
      <c r="AC82" s="31">
        <f>'[1]15квВв'!BS82</f>
        <v>0</v>
      </c>
      <c r="AD82" s="31">
        <f>'[1]15квВв'!BT82</f>
        <v>0</v>
      </c>
      <c r="AE82" s="31">
        <f>'[1]15квВв'!BU82</f>
        <v>0</v>
      </c>
      <c r="AF82" s="31">
        <f>'[1]15квВв'!BV82</f>
        <v>0</v>
      </c>
      <c r="AG82" s="31">
        <f>'[1]15квВв'!BW82</f>
        <v>0</v>
      </c>
      <c r="AH82" s="31">
        <f>'[1]15квВв'!BX82</f>
        <v>0</v>
      </c>
      <c r="AI82" s="31">
        <f>'[1]13квОС'!BZ82</f>
        <v>0</v>
      </c>
      <c r="AJ82" s="31">
        <f>'[1]15квВв'!BY82</f>
        <v>0</v>
      </c>
      <c r="AK82" s="31">
        <f>'[1]15квВв'!BZ82</f>
        <v>0</v>
      </c>
      <c r="AL82" s="31">
        <f>'[1]15квВв'!CA82</f>
        <v>0</v>
      </c>
      <c r="AM82" s="31">
        <f>'[1]15квВв'!CB82</f>
        <v>0</v>
      </c>
      <c r="AN82" s="31">
        <f>'[1]15квВв'!CC82</f>
        <v>0</v>
      </c>
      <c r="AO82" s="31">
        <f>'[1]15квВв'!CD82</f>
        <v>0</v>
      </c>
      <c r="AP82" s="31">
        <f>'[1]15квВв'!CE82</f>
        <v>0</v>
      </c>
      <c r="AQ82" s="31">
        <f>'[1]15квВв'!CF82</f>
        <v>0</v>
      </c>
      <c r="AR82" s="31">
        <f>'[1]15квВв'!CG82</f>
        <v>0</v>
      </c>
      <c r="AS82" s="31">
        <f>'[1]13квОС'!CI82</f>
        <v>0</v>
      </c>
      <c r="AT82" s="31">
        <f>'[1]15квВв'!CH82</f>
        <v>0</v>
      </c>
      <c r="AU82" s="31">
        <f>'[1]15квВв'!CI82</f>
        <v>0</v>
      </c>
      <c r="AV82" s="31">
        <f>'[1]15квВв'!CJ82</f>
        <v>0</v>
      </c>
      <c r="AW82" s="31">
        <f>'[1]15квВв'!CK82</f>
        <v>0</v>
      </c>
      <c r="AX82" s="31">
        <f>'[1]15квВв'!CL82</f>
        <v>0</v>
      </c>
      <c r="AY82" s="31">
        <f>'[1]15квВв'!CM82</f>
        <v>0</v>
      </c>
      <c r="AZ82" s="31">
        <f>'[1]15квВв'!CN82</f>
        <v>0</v>
      </c>
      <c r="BA82" s="31">
        <f>'[1]15квВв'!CO82</f>
        <v>0</v>
      </c>
      <c r="BB82" s="31">
        <f>'[1]15квВв'!CP82</f>
        <v>0</v>
      </c>
    </row>
    <row r="83" spans="1:54" s="27" customFormat="1" ht="27.75" customHeight="1" x14ac:dyDescent="0.25">
      <c r="A83" s="50" t="s">
        <v>145</v>
      </c>
      <c r="B83" s="32" t="s">
        <v>146</v>
      </c>
      <c r="C83" s="51" t="s">
        <v>73</v>
      </c>
      <c r="D83" s="30">
        <f t="shared" ref="D83:BB83" si="33">D84+D93+D103+D108</f>
        <v>16179.544888071501</v>
      </c>
      <c r="E83" s="30">
        <f t="shared" si="33"/>
        <v>252.60928973999998</v>
      </c>
      <c r="F83" s="30">
        <f t="shared" si="33"/>
        <v>0</v>
      </c>
      <c r="G83" s="30">
        <f t="shared" si="33"/>
        <v>0</v>
      </c>
      <c r="H83" s="30">
        <f t="shared" si="33"/>
        <v>0</v>
      </c>
      <c r="I83" s="30">
        <f t="shared" si="33"/>
        <v>0</v>
      </c>
      <c r="J83" s="30">
        <f t="shared" si="33"/>
        <v>0</v>
      </c>
      <c r="K83" s="30">
        <f t="shared" si="33"/>
        <v>0</v>
      </c>
      <c r="L83" s="30">
        <f t="shared" si="33"/>
        <v>0</v>
      </c>
      <c r="M83" s="30">
        <f t="shared" si="33"/>
        <v>8594</v>
      </c>
      <c r="N83" s="30">
        <f t="shared" si="33"/>
        <v>0</v>
      </c>
      <c r="O83" s="30">
        <f t="shared" si="33"/>
        <v>255.56514193999999</v>
      </c>
      <c r="P83" s="30">
        <f t="shared" si="33"/>
        <v>0</v>
      </c>
      <c r="Q83" s="30">
        <f t="shared" si="33"/>
        <v>0</v>
      </c>
      <c r="R83" s="30">
        <f t="shared" si="33"/>
        <v>0</v>
      </c>
      <c r="S83" s="30">
        <f t="shared" si="33"/>
        <v>0</v>
      </c>
      <c r="T83" s="30">
        <f t="shared" si="33"/>
        <v>0</v>
      </c>
      <c r="U83" s="30">
        <f t="shared" si="33"/>
        <v>0</v>
      </c>
      <c r="V83" s="30">
        <f t="shared" si="33"/>
        <v>0</v>
      </c>
      <c r="W83" s="30">
        <f t="shared" si="33"/>
        <v>8594</v>
      </c>
      <c r="X83" s="30">
        <f t="shared" si="33"/>
        <v>0</v>
      </c>
      <c r="Y83" s="30">
        <f t="shared" si="33"/>
        <v>-2.9490958799999998</v>
      </c>
      <c r="Z83" s="30">
        <f t="shared" si="33"/>
        <v>0</v>
      </c>
      <c r="AA83" s="30">
        <f t="shared" si="33"/>
        <v>0</v>
      </c>
      <c r="AB83" s="30">
        <f t="shared" si="33"/>
        <v>0</v>
      </c>
      <c r="AC83" s="30">
        <f t="shared" si="33"/>
        <v>0</v>
      </c>
      <c r="AD83" s="30">
        <f t="shared" si="33"/>
        <v>0</v>
      </c>
      <c r="AE83" s="30">
        <f t="shared" si="33"/>
        <v>0</v>
      </c>
      <c r="AF83" s="30">
        <f t="shared" si="33"/>
        <v>0</v>
      </c>
      <c r="AG83" s="30">
        <f t="shared" si="33"/>
        <v>0</v>
      </c>
      <c r="AH83" s="30">
        <f t="shared" si="33"/>
        <v>0</v>
      </c>
      <c r="AI83" s="30">
        <f t="shared" si="33"/>
        <v>-6.7563200000000006E-3</v>
      </c>
      <c r="AJ83" s="30">
        <f t="shared" si="33"/>
        <v>0</v>
      </c>
      <c r="AK83" s="30">
        <f t="shared" si="33"/>
        <v>0</v>
      </c>
      <c r="AL83" s="30">
        <f t="shared" si="33"/>
        <v>0</v>
      </c>
      <c r="AM83" s="30">
        <f t="shared" si="33"/>
        <v>0</v>
      </c>
      <c r="AN83" s="30">
        <f t="shared" si="33"/>
        <v>0</v>
      </c>
      <c r="AO83" s="30">
        <f t="shared" si="33"/>
        <v>0</v>
      </c>
      <c r="AP83" s="30">
        <f t="shared" si="33"/>
        <v>0</v>
      </c>
      <c r="AQ83" s="30">
        <f t="shared" si="33"/>
        <v>0</v>
      </c>
      <c r="AR83" s="30">
        <f t="shared" si="33"/>
        <v>0</v>
      </c>
      <c r="AS83" s="30">
        <f t="shared" si="33"/>
        <v>0</v>
      </c>
      <c r="AT83" s="30">
        <f t="shared" si="33"/>
        <v>0</v>
      </c>
      <c r="AU83" s="30">
        <f t="shared" si="33"/>
        <v>0</v>
      </c>
      <c r="AV83" s="30">
        <f t="shared" si="33"/>
        <v>0</v>
      </c>
      <c r="AW83" s="30">
        <f t="shared" si="33"/>
        <v>0</v>
      </c>
      <c r="AX83" s="30">
        <f t="shared" si="33"/>
        <v>0</v>
      </c>
      <c r="AY83" s="30">
        <f t="shared" si="33"/>
        <v>0</v>
      </c>
      <c r="AZ83" s="30">
        <f t="shared" si="33"/>
        <v>0</v>
      </c>
      <c r="BA83" s="30">
        <f t="shared" si="33"/>
        <v>0</v>
      </c>
      <c r="BB83" s="30">
        <f t="shared" si="33"/>
        <v>0</v>
      </c>
    </row>
    <row r="84" spans="1:54" s="27" customFormat="1" ht="27.75" customHeight="1" x14ac:dyDescent="0.25">
      <c r="A84" s="50" t="s">
        <v>147</v>
      </c>
      <c r="B84" s="32" t="s">
        <v>148</v>
      </c>
      <c r="C84" s="51" t="s">
        <v>73</v>
      </c>
      <c r="D84" s="30">
        <f t="shared" ref="D84:BB84" si="34">D85+D92</f>
        <v>3610.1754505141316</v>
      </c>
      <c r="E84" s="30">
        <f t="shared" si="34"/>
        <v>-2.9558521999999998</v>
      </c>
      <c r="F84" s="30">
        <f t="shared" si="34"/>
        <v>0</v>
      </c>
      <c r="G84" s="30">
        <f t="shared" si="34"/>
        <v>0</v>
      </c>
      <c r="H84" s="30">
        <f t="shared" si="34"/>
        <v>0</v>
      </c>
      <c r="I84" s="30">
        <f t="shared" si="34"/>
        <v>0</v>
      </c>
      <c r="J84" s="30">
        <f t="shared" si="34"/>
        <v>0</v>
      </c>
      <c r="K84" s="30">
        <f t="shared" si="34"/>
        <v>0</v>
      </c>
      <c r="L84" s="30">
        <f t="shared" si="34"/>
        <v>0</v>
      </c>
      <c r="M84" s="30">
        <f t="shared" si="34"/>
        <v>0</v>
      </c>
      <c r="N84" s="30">
        <f t="shared" si="34"/>
        <v>0</v>
      </c>
      <c r="O84" s="30">
        <f t="shared" si="34"/>
        <v>0</v>
      </c>
      <c r="P84" s="30">
        <f t="shared" si="34"/>
        <v>0</v>
      </c>
      <c r="Q84" s="30">
        <f t="shared" si="34"/>
        <v>0</v>
      </c>
      <c r="R84" s="30">
        <f t="shared" si="34"/>
        <v>0</v>
      </c>
      <c r="S84" s="30">
        <f t="shared" si="34"/>
        <v>0</v>
      </c>
      <c r="T84" s="30">
        <f t="shared" si="34"/>
        <v>0</v>
      </c>
      <c r="U84" s="30">
        <f t="shared" si="34"/>
        <v>0</v>
      </c>
      <c r="V84" s="30">
        <f t="shared" si="34"/>
        <v>0</v>
      </c>
      <c r="W84" s="30">
        <f t="shared" si="34"/>
        <v>0</v>
      </c>
      <c r="X84" s="30">
        <f t="shared" si="34"/>
        <v>0</v>
      </c>
      <c r="Y84" s="30">
        <f t="shared" si="34"/>
        <v>-2.9490958799999998</v>
      </c>
      <c r="Z84" s="30">
        <f t="shared" si="34"/>
        <v>0</v>
      </c>
      <c r="AA84" s="30">
        <f t="shared" si="34"/>
        <v>0</v>
      </c>
      <c r="AB84" s="30">
        <f t="shared" si="34"/>
        <v>0</v>
      </c>
      <c r="AC84" s="30">
        <f t="shared" si="34"/>
        <v>0</v>
      </c>
      <c r="AD84" s="30">
        <f t="shared" si="34"/>
        <v>0</v>
      </c>
      <c r="AE84" s="30">
        <f t="shared" si="34"/>
        <v>0</v>
      </c>
      <c r="AF84" s="30">
        <f t="shared" si="34"/>
        <v>0</v>
      </c>
      <c r="AG84" s="30">
        <f t="shared" si="34"/>
        <v>0</v>
      </c>
      <c r="AH84" s="30">
        <f t="shared" si="34"/>
        <v>0</v>
      </c>
      <c r="AI84" s="30">
        <f t="shared" si="34"/>
        <v>-6.7563200000000006E-3</v>
      </c>
      <c r="AJ84" s="30">
        <f t="shared" si="34"/>
        <v>0</v>
      </c>
      <c r="AK84" s="30">
        <f t="shared" si="34"/>
        <v>0</v>
      </c>
      <c r="AL84" s="30">
        <f t="shared" si="34"/>
        <v>0</v>
      </c>
      <c r="AM84" s="30">
        <f t="shared" si="34"/>
        <v>0</v>
      </c>
      <c r="AN84" s="30">
        <f t="shared" si="34"/>
        <v>0</v>
      </c>
      <c r="AO84" s="30">
        <f t="shared" si="34"/>
        <v>0</v>
      </c>
      <c r="AP84" s="30">
        <f t="shared" si="34"/>
        <v>0</v>
      </c>
      <c r="AQ84" s="30">
        <f t="shared" si="34"/>
        <v>0</v>
      </c>
      <c r="AR84" s="30">
        <f t="shared" si="34"/>
        <v>0</v>
      </c>
      <c r="AS84" s="30">
        <f t="shared" si="34"/>
        <v>0</v>
      </c>
      <c r="AT84" s="30">
        <f t="shared" si="34"/>
        <v>0</v>
      </c>
      <c r="AU84" s="30">
        <f t="shared" si="34"/>
        <v>0</v>
      </c>
      <c r="AV84" s="30">
        <f t="shared" si="34"/>
        <v>0</v>
      </c>
      <c r="AW84" s="30">
        <f t="shared" si="34"/>
        <v>0</v>
      </c>
      <c r="AX84" s="30">
        <f t="shared" si="34"/>
        <v>0</v>
      </c>
      <c r="AY84" s="30">
        <f t="shared" si="34"/>
        <v>0</v>
      </c>
      <c r="AZ84" s="30">
        <f t="shared" si="34"/>
        <v>0</v>
      </c>
      <c r="BA84" s="30">
        <f t="shared" si="34"/>
        <v>0</v>
      </c>
      <c r="BB84" s="30">
        <f t="shared" si="34"/>
        <v>0</v>
      </c>
    </row>
    <row r="85" spans="1:54" s="27" customFormat="1" ht="27.75" customHeight="1" x14ac:dyDescent="0.25">
      <c r="A85" s="50" t="s">
        <v>149</v>
      </c>
      <c r="B85" s="32" t="s">
        <v>150</v>
      </c>
      <c r="C85" s="51" t="s">
        <v>73</v>
      </c>
      <c r="D85" s="30">
        <f t="shared" ref="D85:AI85" si="35">SUM(D86:D91)</f>
        <v>3610.1754505141316</v>
      </c>
      <c r="E85" s="30">
        <f t="shared" si="35"/>
        <v>-2.9558521999999998</v>
      </c>
      <c r="F85" s="30">
        <f t="shared" si="35"/>
        <v>0</v>
      </c>
      <c r="G85" s="30">
        <f t="shared" si="35"/>
        <v>0</v>
      </c>
      <c r="H85" s="30">
        <f t="shared" si="35"/>
        <v>0</v>
      </c>
      <c r="I85" s="30">
        <f t="shared" si="35"/>
        <v>0</v>
      </c>
      <c r="J85" s="30">
        <f t="shared" si="35"/>
        <v>0</v>
      </c>
      <c r="K85" s="30">
        <f t="shared" si="35"/>
        <v>0</v>
      </c>
      <c r="L85" s="30">
        <f t="shared" si="35"/>
        <v>0</v>
      </c>
      <c r="M85" s="30">
        <f t="shared" si="35"/>
        <v>0</v>
      </c>
      <c r="N85" s="30">
        <f t="shared" si="35"/>
        <v>0</v>
      </c>
      <c r="O85" s="30">
        <f t="shared" si="35"/>
        <v>0</v>
      </c>
      <c r="P85" s="30">
        <f t="shared" si="35"/>
        <v>0</v>
      </c>
      <c r="Q85" s="30">
        <f t="shared" si="35"/>
        <v>0</v>
      </c>
      <c r="R85" s="30">
        <f t="shared" si="35"/>
        <v>0</v>
      </c>
      <c r="S85" s="30">
        <f t="shared" si="35"/>
        <v>0</v>
      </c>
      <c r="T85" s="30">
        <f t="shared" si="35"/>
        <v>0</v>
      </c>
      <c r="U85" s="30">
        <f t="shared" si="35"/>
        <v>0</v>
      </c>
      <c r="V85" s="30">
        <f t="shared" si="35"/>
        <v>0</v>
      </c>
      <c r="W85" s="30">
        <f t="shared" si="35"/>
        <v>0</v>
      </c>
      <c r="X85" s="30">
        <f t="shared" si="35"/>
        <v>0</v>
      </c>
      <c r="Y85" s="30">
        <f t="shared" si="35"/>
        <v>-2.9490958799999998</v>
      </c>
      <c r="Z85" s="30">
        <f t="shared" si="35"/>
        <v>0</v>
      </c>
      <c r="AA85" s="30">
        <f t="shared" si="35"/>
        <v>0</v>
      </c>
      <c r="AB85" s="30">
        <f t="shared" si="35"/>
        <v>0</v>
      </c>
      <c r="AC85" s="30">
        <f t="shared" si="35"/>
        <v>0</v>
      </c>
      <c r="AD85" s="30">
        <f t="shared" si="35"/>
        <v>0</v>
      </c>
      <c r="AE85" s="30">
        <f t="shared" si="35"/>
        <v>0</v>
      </c>
      <c r="AF85" s="30">
        <f t="shared" si="35"/>
        <v>0</v>
      </c>
      <c r="AG85" s="30">
        <f t="shared" si="35"/>
        <v>0</v>
      </c>
      <c r="AH85" s="30">
        <f t="shared" si="35"/>
        <v>0</v>
      </c>
      <c r="AI85" s="30">
        <f t="shared" si="35"/>
        <v>-6.7563200000000006E-3</v>
      </c>
      <c r="AJ85" s="30">
        <f t="shared" ref="AJ85:BB85" si="36">SUM(AJ86:AJ91)</f>
        <v>0</v>
      </c>
      <c r="AK85" s="30">
        <f t="shared" si="36"/>
        <v>0</v>
      </c>
      <c r="AL85" s="30">
        <f t="shared" si="36"/>
        <v>0</v>
      </c>
      <c r="AM85" s="30">
        <f t="shared" si="36"/>
        <v>0</v>
      </c>
      <c r="AN85" s="30">
        <f t="shared" si="36"/>
        <v>0</v>
      </c>
      <c r="AO85" s="30">
        <f t="shared" si="36"/>
        <v>0</v>
      </c>
      <c r="AP85" s="30">
        <f t="shared" si="36"/>
        <v>0</v>
      </c>
      <c r="AQ85" s="30">
        <f t="shared" si="36"/>
        <v>0</v>
      </c>
      <c r="AR85" s="30">
        <f t="shared" si="36"/>
        <v>0</v>
      </c>
      <c r="AS85" s="30">
        <f t="shared" si="36"/>
        <v>0</v>
      </c>
      <c r="AT85" s="30">
        <f t="shared" si="36"/>
        <v>0</v>
      </c>
      <c r="AU85" s="30">
        <f t="shared" si="36"/>
        <v>0</v>
      </c>
      <c r="AV85" s="30">
        <f t="shared" si="36"/>
        <v>0</v>
      </c>
      <c r="AW85" s="30">
        <f t="shared" si="36"/>
        <v>0</v>
      </c>
      <c r="AX85" s="30">
        <f t="shared" si="36"/>
        <v>0</v>
      </c>
      <c r="AY85" s="30">
        <f t="shared" si="36"/>
        <v>0</v>
      </c>
      <c r="AZ85" s="30">
        <f t="shared" si="36"/>
        <v>0</v>
      </c>
      <c r="BA85" s="30">
        <f t="shared" si="36"/>
        <v>0</v>
      </c>
      <c r="BB85" s="30">
        <f t="shared" si="36"/>
        <v>0</v>
      </c>
    </row>
    <row r="86" spans="1:54" s="27" customFormat="1" ht="27.75" customHeight="1" x14ac:dyDescent="0.25">
      <c r="A86" s="28" t="str">
        <f>'[1]Формат ИПР'!A74</f>
        <v>1.1.2.1.1</v>
      </c>
      <c r="B86" s="32" t="str">
        <f>'[1]Формат ИПР'!B74</f>
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</c>
      <c r="C86" s="28" t="str">
        <f>'[1]Формат ИПР'!C74</f>
        <v>K_Che323</v>
      </c>
      <c r="D86" s="29">
        <f>'[1]Формат ИПР'!IP74</f>
        <v>155.74751605887241</v>
      </c>
      <c r="E86" s="30">
        <f t="shared" ref="E86:N91" si="37">O86+Y86+AI86+AS86</f>
        <v>0</v>
      </c>
      <c r="F86" s="30">
        <f t="shared" si="37"/>
        <v>0</v>
      </c>
      <c r="G86" s="30">
        <f t="shared" si="37"/>
        <v>0</v>
      </c>
      <c r="H86" s="30">
        <f t="shared" si="37"/>
        <v>0</v>
      </c>
      <c r="I86" s="30">
        <f t="shared" si="37"/>
        <v>0</v>
      </c>
      <c r="J86" s="30">
        <f t="shared" si="37"/>
        <v>0</v>
      </c>
      <c r="K86" s="30">
        <f t="shared" si="37"/>
        <v>0</v>
      </c>
      <c r="L86" s="30">
        <f t="shared" si="37"/>
        <v>0</v>
      </c>
      <c r="M86" s="30">
        <f t="shared" si="37"/>
        <v>0</v>
      </c>
      <c r="N86" s="30">
        <f t="shared" si="37"/>
        <v>0</v>
      </c>
      <c r="O86" s="30">
        <f>'[1]13квОС'!BH86</f>
        <v>0</v>
      </c>
      <c r="P86" s="31">
        <f>'[1]15квВв'!BG86</f>
        <v>0</v>
      </c>
      <c r="Q86" s="31">
        <f>'[1]15квВв'!BH86</f>
        <v>0</v>
      </c>
      <c r="R86" s="31">
        <f>'[1]15квВв'!BI86</f>
        <v>0</v>
      </c>
      <c r="S86" s="31">
        <f>'[1]15квВв'!BJ86</f>
        <v>0</v>
      </c>
      <c r="T86" s="31">
        <f>'[1]15квВв'!BK86</f>
        <v>0</v>
      </c>
      <c r="U86" s="31">
        <f>'[1]15квВв'!BL86</f>
        <v>0</v>
      </c>
      <c r="V86" s="31">
        <f>'[1]15квВв'!BM86</f>
        <v>0</v>
      </c>
      <c r="W86" s="31">
        <f>'[1]15квВв'!BN86</f>
        <v>0</v>
      </c>
      <c r="X86" s="31">
        <f>'[1]15квВв'!BO86</f>
        <v>0</v>
      </c>
      <c r="Y86" s="31">
        <f>'[1]13квОС'!BQ86</f>
        <v>0</v>
      </c>
      <c r="Z86" s="31">
        <f>'[1]15квВв'!BP86</f>
        <v>0</v>
      </c>
      <c r="AA86" s="31">
        <f>'[1]15квВв'!BQ86</f>
        <v>0</v>
      </c>
      <c r="AB86" s="31">
        <f>'[1]15квВв'!BR86</f>
        <v>0</v>
      </c>
      <c r="AC86" s="31">
        <f>'[1]15квВв'!BS86</f>
        <v>0</v>
      </c>
      <c r="AD86" s="31">
        <f>'[1]15квВв'!BT86</f>
        <v>0</v>
      </c>
      <c r="AE86" s="31">
        <f>'[1]15квВв'!BU86</f>
        <v>0</v>
      </c>
      <c r="AF86" s="31">
        <f>'[1]15квВв'!BV86</f>
        <v>0</v>
      </c>
      <c r="AG86" s="31">
        <f>'[1]15квВв'!BW86</f>
        <v>0</v>
      </c>
      <c r="AH86" s="31">
        <f>'[1]15квВв'!BX86</f>
        <v>0</v>
      </c>
      <c r="AI86" s="31">
        <f>'[1]13квОС'!BZ86</f>
        <v>0</v>
      </c>
      <c r="AJ86" s="31">
        <f>'[1]15квВв'!BY86</f>
        <v>0</v>
      </c>
      <c r="AK86" s="31">
        <f>'[1]15квВв'!BZ86</f>
        <v>0</v>
      </c>
      <c r="AL86" s="31">
        <f>'[1]15квВв'!CA86</f>
        <v>0</v>
      </c>
      <c r="AM86" s="31">
        <f>'[1]15квВв'!CB86</f>
        <v>0</v>
      </c>
      <c r="AN86" s="31">
        <f>'[1]15квВв'!CC86</f>
        <v>0</v>
      </c>
      <c r="AO86" s="31">
        <f>'[1]15квВв'!CD86</f>
        <v>0</v>
      </c>
      <c r="AP86" s="31">
        <f>'[1]15квВв'!CE86</f>
        <v>0</v>
      </c>
      <c r="AQ86" s="31">
        <f>'[1]15квВв'!CF86</f>
        <v>0</v>
      </c>
      <c r="AR86" s="31">
        <f>'[1]15квВв'!CG86</f>
        <v>0</v>
      </c>
      <c r="AS86" s="31">
        <f>'[1]13квОС'!CI86</f>
        <v>0</v>
      </c>
      <c r="AT86" s="31">
        <f>'[1]15квВв'!CH86</f>
        <v>0</v>
      </c>
      <c r="AU86" s="31">
        <f>'[1]15квВв'!CI86</f>
        <v>0</v>
      </c>
      <c r="AV86" s="31">
        <f>'[1]15квВв'!CJ86</f>
        <v>0</v>
      </c>
      <c r="AW86" s="31">
        <f>'[1]15квВв'!CK86</f>
        <v>0</v>
      </c>
      <c r="AX86" s="31">
        <f>'[1]15квВв'!CL86</f>
        <v>0</v>
      </c>
      <c r="AY86" s="31">
        <f>'[1]15квВв'!CM86</f>
        <v>0</v>
      </c>
      <c r="AZ86" s="31">
        <f>'[1]15квВв'!CN86</f>
        <v>0</v>
      </c>
      <c r="BA86" s="31">
        <f>'[1]15квВв'!CO86</f>
        <v>0</v>
      </c>
      <c r="BB86" s="31">
        <f>'[1]15квВв'!CP86</f>
        <v>0</v>
      </c>
    </row>
    <row r="87" spans="1:54" s="27" customFormat="1" ht="27.75" customHeight="1" x14ac:dyDescent="0.25">
      <c r="A87" s="28" t="str">
        <f>'[1]Формат ИПР'!A75</f>
        <v>1.1.2.1.1</v>
      </c>
      <c r="B87" s="32" t="str">
        <f>'[1]Формат ИПР'!B75</f>
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</c>
      <c r="C87" s="28" t="str">
        <f>'[1]Формат ИПР'!C75</f>
        <v>K_Che297</v>
      </c>
      <c r="D87" s="29">
        <f>'[1]Формат ИПР'!IP75</f>
        <v>1228.7435677048372</v>
      </c>
      <c r="E87" s="30">
        <f t="shared" si="37"/>
        <v>0</v>
      </c>
      <c r="F87" s="30">
        <f t="shared" si="37"/>
        <v>0</v>
      </c>
      <c r="G87" s="30">
        <f t="shared" si="37"/>
        <v>0</v>
      </c>
      <c r="H87" s="30">
        <f t="shared" si="37"/>
        <v>0</v>
      </c>
      <c r="I87" s="30">
        <f t="shared" si="37"/>
        <v>0</v>
      </c>
      <c r="J87" s="30">
        <f t="shared" si="37"/>
        <v>0</v>
      </c>
      <c r="K87" s="30">
        <f t="shared" si="37"/>
        <v>0</v>
      </c>
      <c r="L87" s="30">
        <f t="shared" si="37"/>
        <v>0</v>
      </c>
      <c r="M87" s="30">
        <f t="shared" si="37"/>
        <v>0</v>
      </c>
      <c r="N87" s="30">
        <f t="shared" si="37"/>
        <v>0</v>
      </c>
      <c r="O87" s="30">
        <f>'[1]13квОС'!BH87</f>
        <v>0</v>
      </c>
      <c r="P87" s="31">
        <f>'[1]15квВв'!BG87</f>
        <v>0</v>
      </c>
      <c r="Q87" s="31">
        <f>'[1]15квВв'!BH87</f>
        <v>0</v>
      </c>
      <c r="R87" s="31">
        <f>'[1]15квВв'!BI87</f>
        <v>0</v>
      </c>
      <c r="S87" s="31">
        <f>'[1]15квВв'!BJ87</f>
        <v>0</v>
      </c>
      <c r="T87" s="31">
        <f>'[1]15квВв'!BK87</f>
        <v>0</v>
      </c>
      <c r="U87" s="31">
        <f>'[1]15квВв'!BL87</f>
        <v>0</v>
      </c>
      <c r="V87" s="31">
        <f>'[1]15квВв'!BM87</f>
        <v>0</v>
      </c>
      <c r="W87" s="31">
        <f>'[1]15квВв'!BN87</f>
        <v>0</v>
      </c>
      <c r="X87" s="31">
        <f>'[1]15квВв'!BO87</f>
        <v>0</v>
      </c>
      <c r="Y87" s="31">
        <f>'[1]13квОС'!BQ87</f>
        <v>0</v>
      </c>
      <c r="Z87" s="31">
        <f>'[1]15квВв'!BP87</f>
        <v>0</v>
      </c>
      <c r="AA87" s="31">
        <f>'[1]15квВв'!BQ87</f>
        <v>0</v>
      </c>
      <c r="AB87" s="31">
        <f>'[1]15квВв'!BR87</f>
        <v>0</v>
      </c>
      <c r="AC87" s="31">
        <f>'[1]15квВв'!BS87</f>
        <v>0</v>
      </c>
      <c r="AD87" s="31">
        <f>'[1]15квВв'!BT87</f>
        <v>0</v>
      </c>
      <c r="AE87" s="31">
        <f>'[1]15квВв'!BU87</f>
        <v>0</v>
      </c>
      <c r="AF87" s="31">
        <f>'[1]15квВв'!BV87</f>
        <v>0</v>
      </c>
      <c r="AG87" s="31">
        <f>'[1]15квВв'!BW87</f>
        <v>0</v>
      </c>
      <c r="AH87" s="31">
        <f>'[1]15квВв'!BX87</f>
        <v>0</v>
      </c>
      <c r="AI87" s="31">
        <f>'[1]13квОС'!BZ87</f>
        <v>0</v>
      </c>
      <c r="AJ87" s="31">
        <f>'[1]15квВв'!BY87</f>
        <v>0</v>
      </c>
      <c r="AK87" s="31">
        <f>'[1]15квВв'!BZ87</f>
        <v>0</v>
      </c>
      <c r="AL87" s="31">
        <f>'[1]15квВв'!CA87</f>
        <v>0</v>
      </c>
      <c r="AM87" s="31">
        <f>'[1]15квВв'!CB87</f>
        <v>0</v>
      </c>
      <c r="AN87" s="31">
        <f>'[1]15квВв'!CC87</f>
        <v>0</v>
      </c>
      <c r="AO87" s="31">
        <f>'[1]15квВв'!CD87</f>
        <v>0</v>
      </c>
      <c r="AP87" s="31">
        <f>'[1]15квВв'!CE87</f>
        <v>0</v>
      </c>
      <c r="AQ87" s="31">
        <f>'[1]15квВв'!CF87</f>
        <v>0</v>
      </c>
      <c r="AR87" s="31">
        <f>'[1]15квВв'!CG87</f>
        <v>0</v>
      </c>
      <c r="AS87" s="31">
        <f>'[1]13квОС'!CI87</f>
        <v>0</v>
      </c>
      <c r="AT87" s="31">
        <f>'[1]15квВв'!CH87</f>
        <v>0</v>
      </c>
      <c r="AU87" s="31">
        <f>'[1]15квВв'!CI87</f>
        <v>0</v>
      </c>
      <c r="AV87" s="31">
        <f>'[1]15квВв'!CJ87</f>
        <v>0</v>
      </c>
      <c r="AW87" s="31">
        <f>'[1]15квВв'!CK87</f>
        <v>0</v>
      </c>
      <c r="AX87" s="31">
        <f>'[1]15квВв'!CL87</f>
        <v>0</v>
      </c>
      <c r="AY87" s="31">
        <f>'[1]15квВв'!CM87</f>
        <v>0</v>
      </c>
      <c r="AZ87" s="31">
        <f>'[1]15квВв'!CN87</f>
        <v>0</v>
      </c>
      <c r="BA87" s="31">
        <f>'[1]15квВв'!CO87</f>
        <v>0</v>
      </c>
      <c r="BB87" s="31">
        <f>'[1]15квВв'!CP87</f>
        <v>0</v>
      </c>
    </row>
    <row r="88" spans="1:54" s="27" customFormat="1" ht="27.75" customHeight="1" x14ac:dyDescent="0.25">
      <c r="A88" s="28" t="str">
        <f>'[1]Формат ИПР'!A76</f>
        <v>1.1.2.1.1</v>
      </c>
      <c r="B88" s="32" t="str">
        <f>'[1]Формат ИПР'!B76</f>
        <v>Реконструкция ПС 110 кВ Южная с демонтажом и переносом на новую площадку с заменой трансформатора Т-1 16 МВА на трансформатор 25 МВА</v>
      </c>
      <c r="C88" s="28" t="str">
        <f>'[1]Формат ИПР'!C76</f>
        <v>M_Che437</v>
      </c>
      <c r="D88" s="29" t="str">
        <f>'[1]Формат ИПР'!IP76</f>
        <v>нд</v>
      </c>
      <c r="E88" s="30">
        <f t="shared" si="37"/>
        <v>0</v>
      </c>
      <c r="F88" s="30">
        <f t="shared" si="37"/>
        <v>0</v>
      </c>
      <c r="G88" s="30">
        <f t="shared" si="37"/>
        <v>0</v>
      </c>
      <c r="H88" s="30">
        <f t="shared" si="37"/>
        <v>0</v>
      </c>
      <c r="I88" s="30">
        <f t="shared" si="37"/>
        <v>0</v>
      </c>
      <c r="J88" s="30">
        <f t="shared" si="37"/>
        <v>0</v>
      </c>
      <c r="K88" s="30">
        <f t="shared" si="37"/>
        <v>0</v>
      </c>
      <c r="L88" s="30">
        <f t="shared" si="37"/>
        <v>0</v>
      </c>
      <c r="M88" s="30">
        <f t="shared" si="37"/>
        <v>0</v>
      </c>
      <c r="N88" s="30">
        <f t="shared" si="37"/>
        <v>0</v>
      </c>
      <c r="O88" s="30">
        <f>'[1]13квОС'!BH88</f>
        <v>0</v>
      </c>
      <c r="P88" s="31">
        <f>'[1]15квВв'!BG88</f>
        <v>0</v>
      </c>
      <c r="Q88" s="31">
        <f>'[1]15квВв'!BH88</f>
        <v>0</v>
      </c>
      <c r="R88" s="31">
        <f>'[1]15квВв'!BI88</f>
        <v>0</v>
      </c>
      <c r="S88" s="31">
        <f>'[1]15квВв'!BJ88</f>
        <v>0</v>
      </c>
      <c r="T88" s="31">
        <f>'[1]15квВв'!BK88</f>
        <v>0</v>
      </c>
      <c r="U88" s="31">
        <f>'[1]15квВв'!BL88</f>
        <v>0</v>
      </c>
      <c r="V88" s="31">
        <f>'[1]15квВв'!BM88</f>
        <v>0</v>
      </c>
      <c r="W88" s="31">
        <f>'[1]15квВв'!BN88</f>
        <v>0</v>
      </c>
      <c r="X88" s="31">
        <f>'[1]15квВв'!BO88</f>
        <v>0</v>
      </c>
      <c r="Y88" s="31">
        <f>'[1]13квОС'!BQ88</f>
        <v>0</v>
      </c>
      <c r="Z88" s="31">
        <f>'[1]15квВв'!BP88</f>
        <v>0</v>
      </c>
      <c r="AA88" s="31">
        <f>'[1]15квВв'!BQ88</f>
        <v>0</v>
      </c>
      <c r="AB88" s="31">
        <f>'[1]15квВв'!BR88</f>
        <v>0</v>
      </c>
      <c r="AC88" s="31">
        <f>'[1]15квВв'!BS88</f>
        <v>0</v>
      </c>
      <c r="AD88" s="31">
        <f>'[1]15квВв'!BT88</f>
        <v>0</v>
      </c>
      <c r="AE88" s="31">
        <f>'[1]15квВв'!BU88</f>
        <v>0</v>
      </c>
      <c r="AF88" s="31">
        <f>'[1]15квВв'!BV88</f>
        <v>0</v>
      </c>
      <c r="AG88" s="31">
        <f>'[1]15квВв'!BW88</f>
        <v>0</v>
      </c>
      <c r="AH88" s="31">
        <f>'[1]15квВв'!BX88</f>
        <v>0</v>
      </c>
      <c r="AI88" s="31">
        <f>'[1]13квОС'!BZ88</f>
        <v>0</v>
      </c>
      <c r="AJ88" s="31">
        <f>'[1]15квВв'!BY88</f>
        <v>0</v>
      </c>
      <c r="AK88" s="31">
        <f>'[1]15квВв'!BZ88</f>
        <v>0</v>
      </c>
      <c r="AL88" s="31">
        <f>'[1]15квВв'!CA88</f>
        <v>0</v>
      </c>
      <c r="AM88" s="31">
        <f>'[1]15квВв'!CB88</f>
        <v>0</v>
      </c>
      <c r="AN88" s="31">
        <f>'[1]15квВв'!CC88</f>
        <v>0</v>
      </c>
      <c r="AO88" s="31">
        <f>'[1]15квВв'!CD88</f>
        <v>0</v>
      </c>
      <c r="AP88" s="31">
        <f>'[1]15квВв'!CE88</f>
        <v>0</v>
      </c>
      <c r="AQ88" s="31">
        <f>'[1]15квВв'!CF88</f>
        <v>0</v>
      </c>
      <c r="AR88" s="31">
        <f>'[1]15квВв'!CG88</f>
        <v>0</v>
      </c>
      <c r="AS88" s="31">
        <f>'[1]13квОС'!CI88</f>
        <v>0</v>
      </c>
      <c r="AT88" s="31">
        <f>'[1]15квВв'!CH88</f>
        <v>0</v>
      </c>
      <c r="AU88" s="31">
        <f>'[1]15квВв'!CI88</f>
        <v>0</v>
      </c>
      <c r="AV88" s="31">
        <f>'[1]15квВв'!CJ88</f>
        <v>0</v>
      </c>
      <c r="AW88" s="31">
        <f>'[1]15квВв'!CK88</f>
        <v>0</v>
      </c>
      <c r="AX88" s="31">
        <f>'[1]15квВв'!CL88</f>
        <v>0</v>
      </c>
      <c r="AY88" s="31">
        <f>'[1]15квВв'!CM88</f>
        <v>0</v>
      </c>
      <c r="AZ88" s="31">
        <f>'[1]15квВв'!CN88</f>
        <v>0</v>
      </c>
      <c r="BA88" s="31">
        <f>'[1]15квВв'!CO88</f>
        <v>0</v>
      </c>
      <c r="BB88" s="31">
        <f>'[1]15квВв'!CP88</f>
        <v>0</v>
      </c>
    </row>
    <row r="89" spans="1:54" s="27" customFormat="1" ht="27.75" customHeight="1" x14ac:dyDescent="0.25">
      <c r="A89" s="28" t="str">
        <f>'[1]Формат ИПР'!A77</f>
        <v>1.1.2.1.1</v>
      </c>
      <c r="B89" s="32" t="str">
        <f>'[1]Формат ИПР'!B77</f>
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</c>
      <c r="C89" s="28" t="str">
        <f>'[1]Формат ИПР'!C77</f>
        <v>K_Che300</v>
      </c>
      <c r="D89" s="29">
        <f>'[1]Формат ИПР'!IP77</f>
        <v>546.60896251549775</v>
      </c>
      <c r="E89" s="30">
        <f t="shared" si="37"/>
        <v>-2.00766533</v>
      </c>
      <c r="F89" s="30">
        <f t="shared" si="37"/>
        <v>0</v>
      </c>
      <c r="G89" s="30">
        <f t="shared" si="37"/>
        <v>0</v>
      </c>
      <c r="H89" s="30">
        <f t="shared" si="37"/>
        <v>0</v>
      </c>
      <c r="I89" s="30">
        <f t="shared" si="37"/>
        <v>0</v>
      </c>
      <c r="J89" s="30">
        <f t="shared" si="37"/>
        <v>0</v>
      </c>
      <c r="K89" s="30">
        <f t="shared" si="37"/>
        <v>0</v>
      </c>
      <c r="L89" s="30">
        <f t="shared" si="37"/>
        <v>0</v>
      </c>
      <c r="M89" s="30">
        <f t="shared" si="37"/>
        <v>0</v>
      </c>
      <c r="N89" s="30">
        <f t="shared" si="37"/>
        <v>0</v>
      </c>
      <c r="O89" s="30">
        <f>'[1]13квОС'!BH89</f>
        <v>0</v>
      </c>
      <c r="P89" s="31">
        <f>'[1]15квВв'!BG89</f>
        <v>0</v>
      </c>
      <c r="Q89" s="31">
        <f>'[1]15квВв'!BH89</f>
        <v>0</v>
      </c>
      <c r="R89" s="31">
        <f>'[1]15квВв'!BI89</f>
        <v>0</v>
      </c>
      <c r="S89" s="31">
        <f>'[1]15квВв'!BJ89</f>
        <v>0</v>
      </c>
      <c r="T89" s="31">
        <f>'[1]15квВв'!BK89</f>
        <v>0</v>
      </c>
      <c r="U89" s="31">
        <f>'[1]15квВв'!BL89</f>
        <v>0</v>
      </c>
      <c r="V89" s="31">
        <f>'[1]15квВв'!BM89</f>
        <v>0</v>
      </c>
      <c r="W89" s="31">
        <f>'[1]15квВв'!BN89</f>
        <v>0</v>
      </c>
      <c r="X89" s="31">
        <f>'[1]15квВв'!BO89</f>
        <v>0</v>
      </c>
      <c r="Y89" s="31">
        <f>'[1]13квОС'!BQ89</f>
        <v>-2.0037337399999999</v>
      </c>
      <c r="Z89" s="31">
        <f>'[1]15квВв'!BP89</f>
        <v>0</v>
      </c>
      <c r="AA89" s="31">
        <f>'[1]15квВв'!BQ89</f>
        <v>0</v>
      </c>
      <c r="AB89" s="31">
        <f>'[1]15квВв'!BR89</f>
        <v>0</v>
      </c>
      <c r="AC89" s="31">
        <f>'[1]15квВв'!BS89</f>
        <v>0</v>
      </c>
      <c r="AD89" s="31">
        <f>'[1]15квВв'!BT89</f>
        <v>0</v>
      </c>
      <c r="AE89" s="31">
        <f>'[1]15квВв'!BU89</f>
        <v>0</v>
      </c>
      <c r="AF89" s="31">
        <f>'[1]15квВв'!BV89</f>
        <v>0</v>
      </c>
      <c r="AG89" s="31">
        <f>'[1]15квВв'!BW89</f>
        <v>0</v>
      </c>
      <c r="AH89" s="31">
        <f>'[1]15квВв'!BX89</f>
        <v>0</v>
      </c>
      <c r="AI89" s="31">
        <f>'[1]13квОС'!BZ89</f>
        <v>-3.9315900000000004E-3</v>
      </c>
      <c r="AJ89" s="31">
        <f>'[1]15квВв'!BY89</f>
        <v>0</v>
      </c>
      <c r="AK89" s="31">
        <f>'[1]15квВв'!BZ89</f>
        <v>0</v>
      </c>
      <c r="AL89" s="31">
        <f>'[1]15квВв'!CA89</f>
        <v>0</v>
      </c>
      <c r="AM89" s="31">
        <f>'[1]15квВв'!CB89</f>
        <v>0</v>
      </c>
      <c r="AN89" s="31">
        <f>'[1]15квВв'!CC89</f>
        <v>0</v>
      </c>
      <c r="AO89" s="31">
        <f>'[1]15квВв'!CD89</f>
        <v>0</v>
      </c>
      <c r="AP89" s="31">
        <f>'[1]15квВв'!CE89</f>
        <v>0</v>
      </c>
      <c r="AQ89" s="31">
        <f>'[1]15квВв'!CF89</f>
        <v>0</v>
      </c>
      <c r="AR89" s="31">
        <f>'[1]15квВв'!CG89</f>
        <v>0</v>
      </c>
      <c r="AS89" s="31">
        <f>'[1]13квОС'!CI89</f>
        <v>0</v>
      </c>
      <c r="AT89" s="31">
        <f>'[1]15квВв'!CH89</f>
        <v>0</v>
      </c>
      <c r="AU89" s="31">
        <f>'[1]15квВв'!CI89</f>
        <v>0</v>
      </c>
      <c r="AV89" s="31">
        <f>'[1]15квВв'!CJ89</f>
        <v>0</v>
      </c>
      <c r="AW89" s="31">
        <f>'[1]15квВв'!CK89</f>
        <v>0</v>
      </c>
      <c r="AX89" s="31">
        <f>'[1]15квВв'!CL89</f>
        <v>0</v>
      </c>
      <c r="AY89" s="31">
        <f>'[1]15квВв'!CM89</f>
        <v>0</v>
      </c>
      <c r="AZ89" s="31">
        <f>'[1]15квВв'!CN89</f>
        <v>0</v>
      </c>
      <c r="BA89" s="31">
        <f>'[1]15квВв'!CO89</f>
        <v>0</v>
      </c>
      <c r="BB89" s="31">
        <f>'[1]15квВв'!CP89</f>
        <v>0</v>
      </c>
    </row>
    <row r="90" spans="1:54" s="27" customFormat="1" ht="27.75" customHeight="1" x14ac:dyDescent="0.25">
      <c r="A90" s="28" t="str">
        <f>'[1]Формат ИПР'!A78</f>
        <v>1.1.2.1.1</v>
      </c>
      <c r="B90" s="32" t="str">
        <f>'[1]Формат ИПР'!B78</f>
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</c>
      <c r="C90" s="28" t="str">
        <f>'[1]Формат ИПР'!C78</f>
        <v>K_Che304</v>
      </c>
      <c r="D90" s="29">
        <f>'[1]Формат ИПР'!IP78</f>
        <v>224.91464599310672</v>
      </c>
      <c r="E90" s="30">
        <f t="shared" si="37"/>
        <v>-0.94818687000000001</v>
      </c>
      <c r="F90" s="30">
        <f t="shared" si="37"/>
        <v>0</v>
      </c>
      <c r="G90" s="30">
        <f t="shared" si="37"/>
        <v>0</v>
      </c>
      <c r="H90" s="30">
        <f t="shared" si="37"/>
        <v>0</v>
      </c>
      <c r="I90" s="30">
        <f t="shared" si="37"/>
        <v>0</v>
      </c>
      <c r="J90" s="30">
        <f t="shared" si="37"/>
        <v>0</v>
      </c>
      <c r="K90" s="30">
        <f t="shared" si="37"/>
        <v>0</v>
      </c>
      <c r="L90" s="30">
        <f t="shared" si="37"/>
        <v>0</v>
      </c>
      <c r="M90" s="30">
        <f t="shared" si="37"/>
        <v>0</v>
      </c>
      <c r="N90" s="30">
        <f t="shared" si="37"/>
        <v>0</v>
      </c>
      <c r="O90" s="30">
        <f>'[1]13квОС'!BH90</f>
        <v>0</v>
      </c>
      <c r="P90" s="31">
        <f>'[1]15квВв'!BG90</f>
        <v>0</v>
      </c>
      <c r="Q90" s="31">
        <f>'[1]15квВв'!BH90</f>
        <v>0</v>
      </c>
      <c r="R90" s="31">
        <f>'[1]15квВв'!BI90</f>
        <v>0</v>
      </c>
      <c r="S90" s="31">
        <f>'[1]15квВв'!BJ90</f>
        <v>0</v>
      </c>
      <c r="T90" s="31">
        <f>'[1]15квВв'!BK90</f>
        <v>0</v>
      </c>
      <c r="U90" s="31">
        <f>'[1]15квВв'!BL90</f>
        <v>0</v>
      </c>
      <c r="V90" s="31">
        <f>'[1]15квВв'!BM90</f>
        <v>0</v>
      </c>
      <c r="W90" s="31">
        <f>'[1]15квВв'!BN90</f>
        <v>0</v>
      </c>
      <c r="X90" s="31">
        <f>'[1]15квВв'!BO90</f>
        <v>0</v>
      </c>
      <c r="Y90" s="31">
        <f>'[1]13квОС'!BQ90</f>
        <v>-0.94536213999999996</v>
      </c>
      <c r="Z90" s="31">
        <f>'[1]15квВв'!BP90</f>
        <v>0</v>
      </c>
      <c r="AA90" s="31">
        <f>'[1]15квВв'!BQ90</f>
        <v>0</v>
      </c>
      <c r="AB90" s="31">
        <f>'[1]15квВв'!BR90</f>
        <v>0</v>
      </c>
      <c r="AC90" s="31">
        <f>'[1]15квВв'!BS90</f>
        <v>0</v>
      </c>
      <c r="AD90" s="31">
        <f>'[1]15квВв'!BT90</f>
        <v>0</v>
      </c>
      <c r="AE90" s="31">
        <f>'[1]15квВв'!BU90</f>
        <v>0</v>
      </c>
      <c r="AF90" s="31">
        <f>'[1]15квВв'!BV90</f>
        <v>0</v>
      </c>
      <c r="AG90" s="31">
        <f>'[1]15квВв'!BW90</f>
        <v>0</v>
      </c>
      <c r="AH90" s="31">
        <f>'[1]15квВв'!BX90</f>
        <v>0</v>
      </c>
      <c r="AI90" s="31">
        <f>'[1]13квОС'!BZ90</f>
        <v>-2.8247300000000001E-3</v>
      </c>
      <c r="AJ90" s="31">
        <f>'[1]15квВв'!BY90</f>
        <v>0</v>
      </c>
      <c r="AK90" s="31">
        <f>'[1]15квВв'!BZ90</f>
        <v>0</v>
      </c>
      <c r="AL90" s="31">
        <f>'[1]15квВв'!CA90</f>
        <v>0</v>
      </c>
      <c r="AM90" s="31">
        <f>'[1]15квВв'!CB90</f>
        <v>0</v>
      </c>
      <c r="AN90" s="31">
        <f>'[1]15квВв'!CC90</f>
        <v>0</v>
      </c>
      <c r="AO90" s="31">
        <f>'[1]15квВв'!CD90</f>
        <v>0</v>
      </c>
      <c r="AP90" s="31">
        <f>'[1]15квВв'!CE90</f>
        <v>0</v>
      </c>
      <c r="AQ90" s="31">
        <f>'[1]15квВв'!CF90</f>
        <v>0</v>
      </c>
      <c r="AR90" s="31">
        <f>'[1]15квВв'!CG90</f>
        <v>0</v>
      </c>
      <c r="AS90" s="31">
        <f>'[1]13квОС'!CI90</f>
        <v>0</v>
      </c>
      <c r="AT90" s="31">
        <f>'[1]15квВв'!CH90</f>
        <v>0</v>
      </c>
      <c r="AU90" s="31">
        <f>'[1]15квВв'!CI90</f>
        <v>0</v>
      </c>
      <c r="AV90" s="31">
        <f>'[1]15квВв'!CJ90</f>
        <v>0</v>
      </c>
      <c r="AW90" s="31">
        <f>'[1]15квВв'!CK90</f>
        <v>0</v>
      </c>
      <c r="AX90" s="31">
        <f>'[1]15квВв'!CL90</f>
        <v>0</v>
      </c>
      <c r="AY90" s="31">
        <f>'[1]15квВв'!CM90</f>
        <v>0</v>
      </c>
      <c r="AZ90" s="31">
        <f>'[1]15квВв'!CN90</f>
        <v>0</v>
      </c>
      <c r="BA90" s="31">
        <f>'[1]15квВв'!CO90</f>
        <v>0</v>
      </c>
      <c r="BB90" s="31">
        <f>'[1]15квВв'!CP90</f>
        <v>0</v>
      </c>
    </row>
    <row r="91" spans="1:54" s="27" customFormat="1" ht="27.75" customHeight="1" x14ac:dyDescent="0.25">
      <c r="A91" s="28" t="str">
        <f>'[1]Формат ИПР'!A79</f>
        <v>1.1.2.1.1</v>
      </c>
      <c r="B91" s="32" t="str">
        <f>'[1]Формат ИПР'!B79</f>
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</c>
      <c r="C91" s="28" t="str">
        <f>'[1]Формат ИПР'!C79</f>
        <v>K_Che298</v>
      </c>
      <c r="D91" s="29">
        <f>'[1]Формат ИПР'!IP79</f>
        <v>1454.1607582418176</v>
      </c>
      <c r="E91" s="30">
        <f t="shared" si="37"/>
        <v>0</v>
      </c>
      <c r="F91" s="30">
        <f t="shared" si="37"/>
        <v>0</v>
      </c>
      <c r="G91" s="30">
        <f t="shared" si="37"/>
        <v>0</v>
      </c>
      <c r="H91" s="30">
        <f t="shared" si="37"/>
        <v>0</v>
      </c>
      <c r="I91" s="30">
        <f t="shared" si="37"/>
        <v>0</v>
      </c>
      <c r="J91" s="30">
        <f t="shared" si="37"/>
        <v>0</v>
      </c>
      <c r="K91" s="30">
        <f t="shared" si="37"/>
        <v>0</v>
      </c>
      <c r="L91" s="30">
        <f t="shared" si="37"/>
        <v>0</v>
      </c>
      <c r="M91" s="30">
        <f t="shared" si="37"/>
        <v>0</v>
      </c>
      <c r="N91" s="30">
        <f t="shared" si="37"/>
        <v>0</v>
      </c>
      <c r="O91" s="30">
        <f>'[1]13квОС'!BH91</f>
        <v>0</v>
      </c>
      <c r="P91" s="31">
        <f>'[1]15квВв'!BG91</f>
        <v>0</v>
      </c>
      <c r="Q91" s="31">
        <f>'[1]15квВв'!BH91</f>
        <v>0</v>
      </c>
      <c r="R91" s="31">
        <f>'[1]15квВв'!BI91</f>
        <v>0</v>
      </c>
      <c r="S91" s="31">
        <f>'[1]15квВв'!BJ91</f>
        <v>0</v>
      </c>
      <c r="T91" s="31">
        <f>'[1]15квВв'!BK91</f>
        <v>0</v>
      </c>
      <c r="U91" s="31">
        <f>'[1]15квВв'!BL91</f>
        <v>0</v>
      </c>
      <c r="V91" s="31">
        <f>'[1]15квВв'!BM91</f>
        <v>0</v>
      </c>
      <c r="W91" s="31">
        <f>'[1]15квВв'!BN91</f>
        <v>0</v>
      </c>
      <c r="X91" s="31">
        <f>'[1]15квВв'!BO91</f>
        <v>0</v>
      </c>
      <c r="Y91" s="31">
        <f>'[1]13квОС'!BQ91</f>
        <v>0</v>
      </c>
      <c r="Z91" s="31">
        <f>'[1]15квВв'!BP91</f>
        <v>0</v>
      </c>
      <c r="AA91" s="31">
        <f>'[1]15квВв'!BQ91</f>
        <v>0</v>
      </c>
      <c r="AB91" s="31">
        <f>'[1]15квВв'!BR91</f>
        <v>0</v>
      </c>
      <c r="AC91" s="31">
        <f>'[1]15квВв'!BS91</f>
        <v>0</v>
      </c>
      <c r="AD91" s="31">
        <f>'[1]15квВв'!BT91</f>
        <v>0</v>
      </c>
      <c r="AE91" s="31">
        <f>'[1]15квВв'!BU91</f>
        <v>0</v>
      </c>
      <c r="AF91" s="31">
        <f>'[1]15квВв'!BV91</f>
        <v>0</v>
      </c>
      <c r="AG91" s="31">
        <f>'[1]15квВв'!BW91</f>
        <v>0</v>
      </c>
      <c r="AH91" s="31">
        <f>'[1]15квВв'!BX91</f>
        <v>0</v>
      </c>
      <c r="AI91" s="31">
        <f>'[1]13квОС'!BZ91</f>
        <v>0</v>
      </c>
      <c r="AJ91" s="31">
        <f>'[1]15квВв'!BY91</f>
        <v>0</v>
      </c>
      <c r="AK91" s="31">
        <f>'[1]15квВв'!BZ91</f>
        <v>0</v>
      </c>
      <c r="AL91" s="31">
        <f>'[1]15квВв'!CA91</f>
        <v>0</v>
      </c>
      <c r="AM91" s="31">
        <f>'[1]15квВв'!CB91</f>
        <v>0</v>
      </c>
      <c r="AN91" s="31">
        <f>'[1]15квВв'!CC91</f>
        <v>0</v>
      </c>
      <c r="AO91" s="31">
        <f>'[1]15квВв'!CD91</f>
        <v>0</v>
      </c>
      <c r="AP91" s="31">
        <f>'[1]15квВв'!CE91</f>
        <v>0</v>
      </c>
      <c r="AQ91" s="31">
        <f>'[1]15квВв'!CF91</f>
        <v>0</v>
      </c>
      <c r="AR91" s="31">
        <f>'[1]15квВв'!CG91</f>
        <v>0</v>
      </c>
      <c r="AS91" s="31">
        <f>'[1]13квОС'!CI91</f>
        <v>0</v>
      </c>
      <c r="AT91" s="31">
        <f>'[1]15квВв'!CH91</f>
        <v>0</v>
      </c>
      <c r="AU91" s="31">
        <f>'[1]15квВв'!CI91</f>
        <v>0</v>
      </c>
      <c r="AV91" s="31">
        <f>'[1]15квВв'!CJ91</f>
        <v>0</v>
      </c>
      <c r="AW91" s="31">
        <f>'[1]15квВв'!CK91</f>
        <v>0</v>
      </c>
      <c r="AX91" s="31">
        <f>'[1]15квВв'!CL91</f>
        <v>0</v>
      </c>
      <c r="AY91" s="31">
        <f>'[1]15квВв'!CM91</f>
        <v>0</v>
      </c>
      <c r="AZ91" s="31">
        <f>'[1]15квВв'!CN91</f>
        <v>0</v>
      </c>
      <c r="BA91" s="31">
        <f>'[1]15квВв'!CO91</f>
        <v>0</v>
      </c>
      <c r="BB91" s="31">
        <f>'[1]15квВв'!CP91</f>
        <v>0</v>
      </c>
    </row>
    <row r="92" spans="1:54" s="27" customFormat="1" ht="27.75" customHeight="1" x14ac:dyDescent="0.25">
      <c r="A92" s="50" t="s">
        <v>151</v>
      </c>
      <c r="B92" s="32" t="s">
        <v>152</v>
      </c>
      <c r="C92" s="51" t="s">
        <v>73</v>
      </c>
      <c r="D92" s="49">
        <v>0</v>
      </c>
      <c r="E92" s="49">
        <v>0</v>
      </c>
      <c r="F92" s="49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>
        <v>0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0</v>
      </c>
      <c r="V92" s="49">
        <v>0</v>
      </c>
      <c r="W92" s="49">
        <v>0</v>
      </c>
      <c r="X92" s="49">
        <v>0</v>
      </c>
      <c r="Y92" s="49">
        <v>0</v>
      </c>
      <c r="Z92" s="49">
        <v>0</v>
      </c>
      <c r="AA92" s="49">
        <v>0</v>
      </c>
      <c r="AB92" s="49">
        <v>0</v>
      </c>
      <c r="AC92" s="49">
        <v>0</v>
      </c>
      <c r="AD92" s="49">
        <v>0</v>
      </c>
      <c r="AE92" s="49">
        <v>0</v>
      </c>
      <c r="AF92" s="49">
        <v>0</v>
      </c>
      <c r="AG92" s="49">
        <v>0</v>
      </c>
      <c r="AH92" s="49">
        <v>0</v>
      </c>
      <c r="AI92" s="49">
        <v>0</v>
      </c>
      <c r="AJ92" s="49">
        <v>0</v>
      </c>
      <c r="AK92" s="49">
        <v>0</v>
      </c>
      <c r="AL92" s="49">
        <v>0</v>
      </c>
      <c r="AM92" s="49">
        <v>0</v>
      </c>
      <c r="AN92" s="49">
        <v>0</v>
      </c>
      <c r="AO92" s="49">
        <v>0</v>
      </c>
      <c r="AP92" s="49">
        <v>0</v>
      </c>
      <c r="AQ92" s="49">
        <v>0</v>
      </c>
      <c r="AR92" s="49">
        <v>0</v>
      </c>
      <c r="AS92" s="49">
        <v>0</v>
      </c>
      <c r="AT92" s="49">
        <v>0</v>
      </c>
      <c r="AU92" s="49">
        <v>0</v>
      </c>
      <c r="AV92" s="49">
        <v>0</v>
      </c>
      <c r="AW92" s="49">
        <v>0</v>
      </c>
      <c r="AX92" s="49">
        <v>0</v>
      </c>
      <c r="AY92" s="49">
        <v>0</v>
      </c>
      <c r="AZ92" s="49">
        <v>0</v>
      </c>
      <c r="BA92" s="49">
        <v>0</v>
      </c>
      <c r="BB92" s="49">
        <v>0</v>
      </c>
    </row>
    <row r="93" spans="1:54" s="27" customFormat="1" ht="27.75" customHeight="1" x14ac:dyDescent="0.25">
      <c r="A93" s="50" t="s">
        <v>153</v>
      </c>
      <c r="B93" s="32" t="s">
        <v>154</v>
      </c>
      <c r="C93" s="51" t="s">
        <v>73</v>
      </c>
      <c r="D93" s="49">
        <f t="shared" ref="D93:BB93" si="38">D94+D102</f>
        <v>2680.5891334474613</v>
      </c>
      <c r="E93" s="49">
        <f t="shared" si="38"/>
        <v>0</v>
      </c>
      <c r="F93" s="49">
        <f t="shared" si="38"/>
        <v>0</v>
      </c>
      <c r="G93" s="49">
        <f t="shared" si="38"/>
        <v>0</v>
      </c>
      <c r="H93" s="49">
        <f t="shared" si="38"/>
        <v>0</v>
      </c>
      <c r="I93" s="49">
        <f t="shared" si="38"/>
        <v>0</v>
      </c>
      <c r="J93" s="49">
        <f t="shared" si="38"/>
        <v>0</v>
      </c>
      <c r="K93" s="49">
        <f t="shared" si="38"/>
        <v>0</v>
      </c>
      <c r="L93" s="49">
        <f t="shared" si="38"/>
        <v>0</v>
      </c>
      <c r="M93" s="49">
        <f t="shared" si="38"/>
        <v>0</v>
      </c>
      <c r="N93" s="49">
        <f t="shared" si="38"/>
        <v>0</v>
      </c>
      <c r="O93" s="49">
        <f t="shared" si="38"/>
        <v>0</v>
      </c>
      <c r="P93" s="49">
        <f t="shared" si="38"/>
        <v>0</v>
      </c>
      <c r="Q93" s="49">
        <f t="shared" si="38"/>
        <v>0</v>
      </c>
      <c r="R93" s="49">
        <f t="shared" si="38"/>
        <v>0</v>
      </c>
      <c r="S93" s="49">
        <f t="shared" si="38"/>
        <v>0</v>
      </c>
      <c r="T93" s="49">
        <f t="shared" si="38"/>
        <v>0</v>
      </c>
      <c r="U93" s="49">
        <f t="shared" si="38"/>
        <v>0</v>
      </c>
      <c r="V93" s="49">
        <f t="shared" si="38"/>
        <v>0</v>
      </c>
      <c r="W93" s="49">
        <f t="shared" si="38"/>
        <v>0</v>
      </c>
      <c r="X93" s="49">
        <f t="shared" si="38"/>
        <v>0</v>
      </c>
      <c r="Y93" s="49">
        <f t="shared" si="38"/>
        <v>0</v>
      </c>
      <c r="Z93" s="49">
        <f t="shared" si="38"/>
        <v>0</v>
      </c>
      <c r="AA93" s="49">
        <f t="shared" si="38"/>
        <v>0</v>
      </c>
      <c r="AB93" s="49">
        <f t="shared" si="38"/>
        <v>0</v>
      </c>
      <c r="AC93" s="49">
        <f t="shared" si="38"/>
        <v>0</v>
      </c>
      <c r="AD93" s="49">
        <f t="shared" si="38"/>
        <v>0</v>
      </c>
      <c r="AE93" s="49">
        <f t="shared" si="38"/>
        <v>0</v>
      </c>
      <c r="AF93" s="49">
        <f t="shared" si="38"/>
        <v>0</v>
      </c>
      <c r="AG93" s="49">
        <f t="shared" si="38"/>
        <v>0</v>
      </c>
      <c r="AH93" s="49">
        <f t="shared" si="38"/>
        <v>0</v>
      </c>
      <c r="AI93" s="49">
        <f t="shared" si="38"/>
        <v>0</v>
      </c>
      <c r="AJ93" s="49">
        <f t="shared" si="38"/>
        <v>0</v>
      </c>
      <c r="AK93" s="49">
        <f t="shared" si="38"/>
        <v>0</v>
      </c>
      <c r="AL93" s="49">
        <f t="shared" si="38"/>
        <v>0</v>
      </c>
      <c r="AM93" s="49">
        <f t="shared" si="38"/>
        <v>0</v>
      </c>
      <c r="AN93" s="49">
        <f t="shared" si="38"/>
        <v>0</v>
      </c>
      <c r="AO93" s="49">
        <f t="shared" si="38"/>
        <v>0</v>
      </c>
      <c r="AP93" s="49">
        <f t="shared" si="38"/>
        <v>0</v>
      </c>
      <c r="AQ93" s="49">
        <f t="shared" si="38"/>
        <v>0</v>
      </c>
      <c r="AR93" s="49">
        <f t="shared" si="38"/>
        <v>0</v>
      </c>
      <c r="AS93" s="49">
        <f t="shared" si="38"/>
        <v>0</v>
      </c>
      <c r="AT93" s="49">
        <f t="shared" si="38"/>
        <v>0</v>
      </c>
      <c r="AU93" s="49">
        <f t="shared" si="38"/>
        <v>0</v>
      </c>
      <c r="AV93" s="49">
        <f t="shared" si="38"/>
        <v>0</v>
      </c>
      <c r="AW93" s="49">
        <f t="shared" si="38"/>
        <v>0</v>
      </c>
      <c r="AX93" s="49">
        <f t="shared" si="38"/>
        <v>0</v>
      </c>
      <c r="AY93" s="49">
        <f t="shared" si="38"/>
        <v>0</v>
      </c>
      <c r="AZ93" s="49">
        <f t="shared" si="38"/>
        <v>0</v>
      </c>
      <c r="BA93" s="49">
        <f t="shared" si="38"/>
        <v>0</v>
      </c>
      <c r="BB93" s="49">
        <f t="shared" si="38"/>
        <v>0</v>
      </c>
    </row>
    <row r="94" spans="1:54" s="27" customFormat="1" ht="27.75" customHeight="1" x14ac:dyDescent="0.25">
      <c r="A94" s="50" t="s">
        <v>155</v>
      </c>
      <c r="B94" s="32" t="s">
        <v>156</v>
      </c>
      <c r="C94" s="51" t="s">
        <v>73</v>
      </c>
      <c r="D94" s="49">
        <f>SUM(D95:D101)</f>
        <v>2680.5891334474613</v>
      </c>
      <c r="E94" s="49">
        <f>SUM(E95:E101)</f>
        <v>0</v>
      </c>
      <c r="F94" s="49">
        <f t="shared" ref="F94:BB94" si="39">SUM(F95:F101)</f>
        <v>0</v>
      </c>
      <c r="G94" s="49">
        <f t="shared" si="39"/>
        <v>0</v>
      </c>
      <c r="H94" s="49">
        <f t="shared" si="39"/>
        <v>0</v>
      </c>
      <c r="I94" s="49">
        <f t="shared" si="39"/>
        <v>0</v>
      </c>
      <c r="J94" s="49">
        <f t="shared" si="39"/>
        <v>0</v>
      </c>
      <c r="K94" s="49">
        <f t="shared" si="39"/>
        <v>0</v>
      </c>
      <c r="L94" s="49">
        <f t="shared" si="39"/>
        <v>0</v>
      </c>
      <c r="M94" s="49">
        <f t="shared" si="39"/>
        <v>0</v>
      </c>
      <c r="N94" s="49">
        <f t="shared" si="39"/>
        <v>0</v>
      </c>
      <c r="O94" s="49">
        <f t="shared" si="39"/>
        <v>0</v>
      </c>
      <c r="P94" s="49">
        <f t="shared" si="39"/>
        <v>0</v>
      </c>
      <c r="Q94" s="49">
        <f t="shared" si="39"/>
        <v>0</v>
      </c>
      <c r="R94" s="49">
        <f t="shared" si="39"/>
        <v>0</v>
      </c>
      <c r="S94" s="49">
        <f t="shared" si="39"/>
        <v>0</v>
      </c>
      <c r="T94" s="49">
        <f t="shared" si="39"/>
        <v>0</v>
      </c>
      <c r="U94" s="49">
        <f t="shared" si="39"/>
        <v>0</v>
      </c>
      <c r="V94" s="49">
        <f t="shared" si="39"/>
        <v>0</v>
      </c>
      <c r="W94" s="49">
        <f t="shared" si="39"/>
        <v>0</v>
      </c>
      <c r="X94" s="49">
        <f t="shared" si="39"/>
        <v>0</v>
      </c>
      <c r="Y94" s="49">
        <f t="shared" si="39"/>
        <v>0</v>
      </c>
      <c r="Z94" s="49">
        <f t="shared" si="39"/>
        <v>0</v>
      </c>
      <c r="AA94" s="49">
        <f t="shared" si="39"/>
        <v>0</v>
      </c>
      <c r="AB94" s="49">
        <f t="shared" si="39"/>
        <v>0</v>
      </c>
      <c r="AC94" s="49">
        <f t="shared" si="39"/>
        <v>0</v>
      </c>
      <c r="AD94" s="49">
        <f t="shared" si="39"/>
        <v>0</v>
      </c>
      <c r="AE94" s="49">
        <f t="shared" si="39"/>
        <v>0</v>
      </c>
      <c r="AF94" s="49">
        <f t="shared" si="39"/>
        <v>0</v>
      </c>
      <c r="AG94" s="49">
        <f t="shared" si="39"/>
        <v>0</v>
      </c>
      <c r="AH94" s="49">
        <f t="shared" si="39"/>
        <v>0</v>
      </c>
      <c r="AI94" s="49">
        <f t="shared" si="39"/>
        <v>0</v>
      </c>
      <c r="AJ94" s="49">
        <f t="shared" si="39"/>
        <v>0</v>
      </c>
      <c r="AK94" s="49">
        <f t="shared" si="39"/>
        <v>0</v>
      </c>
      <c r="AL94" s="49">
        <f t="shared" si="39"/>
        <v>0</v>
      </c>
      <c r="AM94" s="49">
        <f t="shared" si="39"/>
        <v>0</v>
      </c>
      <c r="AN94" s="49">
        <f t="shared" si="39"/>
        <v>0</v>
      </c>
      <c r="AO94" s="49">
        <f t="shared" si="39"/>
        <v>0</v>
      </c>
      <c r="AP94" s="49">
        <f t="shared" si="39"/>
        <v>0</v>
      </c>
      <c r="AQ94" s="49">
        <f t="shared" si="39"/>
        <v>0</v>
      </c>
      <c r="AR94" s="49">
        <f t="shared" si="39"/>
        <v>0</v>
      </c>
      <c r="AS94" s="49">
        <f t="shared" si="39"/>
        <v>0</v>
      </c>
      <c r="AT94" s="49">
        <f t="shared" si="39"/>
        <v>0</v>
      </c>
      <c r="AU94" s="49">
        <f t="shared" si="39"/>
        <v>0</v>
      </c>
      <c r="AV94" s="49">
        <f t="shared" si="39"/>
        <v>0</v>
      </c>
      <c r="AW94" s="49">
        <f t="shared" si="39"/>
        <v>0</v>
      </c>
      <c r="AX94" s="49">
        <f t="shared" si="39"/>
        <v>0</v>
      </c>
      <c r="AY94" s="49">
        <f t="shared" si="39"/>
        <v>0</v>
      </c>
      <c r="AZ94" s="49">
        <f t="shared" si="39"/>
        <v>0</v>
      </c>
      <c r="BA94" s="49">
        <f t="shared" si="39"/>
        <v>0</v>
      </c>
      <c r="BB94" s="49">
        <f t="shared" si="39"/>
        <v>0</v>
      </c>
    </row>
    <row r="95" spans="1:54" s="27" customFormat="1" ht="27.75" customHeight="1" x14ac:dyDescent="0.25">
      <c r="A95" s="28" t="str">
        <f>'[1]Формат ИПР'!A83</f>
        <v>1.1.2.2.1</v>
      </c>
      <c r="B95" s="32" t="str">
        <f>'[1]Формат ИПР'!B83</f>
        <v>Реконструкция ВЛ 110 кВ ПС Наурская - ПС  №84 (Л-185) с заменой существующего провода АС-150 на АС-185 по трассе протяжённостью 39,942 км</v>
      </c>
      <c r="C95" s="28" t="str">
        <f>'[1]Формат ИПР'!C83</f>
        <v>I_Che165</v>
      </c>
      <c r="D95" s="29">
        <f>'[1]Формат ИПР'!IP83</f>
        <v>1319.6453246042865</v>
      </c>
      <c r="E95" s="30">
        <f t="shared" ref="E95:N101" si="40">O95+Y95+AI95+AS95</f>
        <v>0</v>
      </c>
      <c r="F95" s="30">
        <f t="shared" si="40"/>
        <v>0</v>
      </c>
      <c r="G95" s="30">
        <f t="shared" si="40"/>
        <v>0</v>
      </c>
      <c r="H95" s="30">
        <f t="shared" si="40"/>
        <v>0</v>
      </c>
      <c r="I95" s="30">
        <f t="shared" si="40"/>
        <v>0</v>
      </c>
      <c r="J95" s="30">
        <f t="shared" si="40"/>
        <v>0</v>
      </c>
      <c r="K95" s="30">
        <f t="shared" si="40"/>
        <v>0</v>
      </c>
      <c r="L95" s="30">
        <f t="shared" si="40"/>
        <v>0</v>
      </c>
      <c r="M95" s="30">
        <f t="shared" si="40"/>
        <v>0</v>
      </c>
      <c r="N95" s="30">
        <f t="shared" si="40"/>
        <v>0</v>
      </c>
      <c r="O95" s="30">
        <f>'[1]13квОС'!BH95</f>
        <v>0</v>
      </c>
      <c r="P95" s="31">
        <f>'[1]15квВв'!BG95</f>
        <v>0</v>
      </c>
      <c r="Q95" s="31">
        <f>'[1]15квВв'!BH95</f>
        <v>0</v>
      </c>
      <c r="R95" s="31">
        <f>'[1]15квВв'!BI95</f>
        <v>0</v>
      </c>
      <c r="S95" s="31">
        <f>'[1]15квВв'!BJ95</f>
        <v>0</v>
      </c>
      <c r="T95" s="31">
        <f>'[1]15квВв'!BK95</f>
        <v>0</v>
      </c>
      <c r="U95" s="31">
        <f>'[1]15квВв'!BL95</f>
        <v>0</v>
      </c>
      <c r="V95" s="31">
        <f>'[1]15квВв'!BM95</f>
        <v>0</v>
      </c>
      <c r="W95" s="31">
        <f>'[1]15квВв'!BN95</f>
        <v>0</v>
      </c>
      <c r="X95" s="31">
        <f>'[1]15квВв'!BO95</f>
        <v>0</v>
      </c>
      <c r="Y95" s="31">
        <f>'[1]13квОС'!BQ95</f>
        <v>0</v>
      </c>
      <c r="Z95" s="31">
        <f>'[1]15квВв'!BP95</f>
        <v>0</v>
      </c>
      <c r="AA95" s="31">
        <f>'[1]15квВв'!BQ95</f>
        <v>0</v>
      </c>
      <c r="AB95" s="31">
        <f>'[1]15квВв'!BR95</f>
        <v>0</v>
      </c>
      <c r="AC95" s="31">
        <f>'[1]15квВв'!BS95</f>
        <v>0</v>
      </c>
      <c r="AD95" s="31">
        <f>'[1]15квВв'!BT95</f>
        <v>0</v>
      </c>
      <c r="AE95" s="31">
        <f>'[1]15квВв'!BU95</f>
        <v>0</v>
      </c>
      <c r="AF95" s="31">
        <f>'[1]15квВв'!BV95</f>
        <v>0</v>
      </c>
      <c r="AG95" s="31">
        <f>'[1]15квВв'!BW95</f>
        <v>0</v>
      </c>
      <c r="AH95" s="31">
        <f>'[1]15квВв'!BX95</f>
        <v>0</v>
      </c>
      <c r="AI95" s="31">
        <f>'[1]13квОС'!BZ95</f>
        <v>0</v>
      </c>
      <c r="AJ95" s="31">
        <f>'[1]15квВв'!BY95</f>
        <v>0</v>
      </c>
      <c r="AK95" s="31">
        <f>'[1]15квВв'!BZ95</f>
        <v>0</v>
      </c>
      <c r="AL95" s="31">
        <f>'[1]15квВв'!CA95</f>
        <v>0</v>
      </c>
      <c r="AM95" s="31">
        <f>'[1]15квВв'!CB95</f>
        <v>0</v>
      </c>
      <c r="AN95" s="31">
        <f>'[1]15квВв'!CC95</f>
        <v>0</v>
      </c>
      <c r="AO95" s="31">
        <f>'[1]15квВв'!CD95</f>
        <v>0</v>
      </c>
      <c r="AP95" s="31">
        <f>'[1]15квВв'!CE95</f>
        <v>0</v>
      </c>
      <c r="AQ95" s="31">
        <f>'[1]15квВв'!CF95</f>
        <v>0</v>
      </c>
      <c r="AR95" s="31">
        <f>'[1]15квВв'!CG95</f>
        <v>0</v>
      </c>
      <c r="AS95" s="31">
        <f>'[1]13квОС'!CI95</f>
        <v>0</v>
      </c>
      <c r="AT95" s="31">
        <f>'[1]15квВв'!CH95</f>
        <v>0</v>
      </c>
      <c r="AU95" s="31">
        <f>'[1]15квВв'!CI95</f>
        <v>0</v>
      </c>
      <c r="AV95" s="31">
        <f>'[1]15квВв'!CJ95</f>
        <v>0</v>
      </c>
      <c r="AW95" s="31">
        <f>'[1]15квВв'!CK95</f>
        <v>0</v>
      </c>
      <c r="AX95" s="31">
        <f>'[1]15квВв'!CL95</f>
        <v>0</v>
      </c>
      <c r="AY95" s="31">
        <f>'[1]15квВв'!CM95</f>
        <v>0</v>
      </c>
      <c r="AZ95" s="31">
        <f>'[1]15квВв'!CN95</f>
        <v>0</v>
      </c>
      <c r="BA95" s="31">
        <f>'[1]15квВв'!CO95</f>
        <v>0</v>
      </c>
      <c r="BB95" s="31">
        <f>'[1]15квВв'!CP95</f>
        <v>0</v>
      </c>
    </row>
    <row r="96" spans="1:54" s="27" customFormat="1" ht="27.75" customHeight="1" x14ac:dyDescent="0.25">
      <c r="A96" s="28" t="str">
        <f>'[1]Формат ИПР'!A84</f>
        <v>1.1.2.2.1</v>
      </c>
      <c r="B96" s="32" t="str">
        <f>'[1]Формат ИПР'!B84</f>
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</c>
      <c r="C96" s="28" t="str">
        <f>'[1]Формат ИПР'!C84</f>
        <v>K_Che352</v>
      </c>
      <c r="D96" s="29">
        <f>'[1]Формат ИПР'!IP84</f>
        <v>815.3773415883071</v>
      </c>
      <c r="E96" s="30">
        <f t="shared" si="40"/>
        <v>0</v>
      </c>
      <c r="F96" s="30">
        <f t="shared" si="40"/>
        <v>0</v>
      </c>
      <c r="G96" s="30">
        <f t="shared" si="40"/>
        <v>0</v>
      </c>
      <c r="H96" s="30">
        <f t="shared" si="40"/>
        <v>0</v>
      </c>
      <c r="I96" s="30">
        <f t="shared" si="40"/>
        <v>0</v>
      </c>
      <c r="J96" s="30">
        <f t="shared" si="40"/>
        <v>0</v>
      </c>
      <c r="K96" s="30">
        <f t="shared" si="40"/>
        <v>0</v>
      </c>
      <c r="L96" s="30">
        <f t="shared" si="40"/>
        <v>0</v>
      </c>
      <c r="M96" s="30">
        <f t="shared" si="40"/>
        <v>0</v>
      </c>
      <c r="N96" s="30">
        <f t="shared" si="40"/>
        <v>0</v>
      </c>
      <c r="O96" s="30">
        <f>'[1]13квОС'!BH96</f>
        <v>0</v>
      </c>
      <c r="P96" s="31">
        <f>'[1]15квВв'!BG96</f>
        <v>0</v>
      </c>
      <c r="Q96" s="31">
        <f>'[1]15квВв'!BH96</f>
        <v>0</v>
      </c>
      <c r="R96" s="31">
        <f>'[1]15квВв'!BI96</f>
        <v>0</v>
      </c>
      <c r="S96" s="31">
        <f>'[1]15квВв'!BJ96</f>
        <v>0</v>
      </c>
      <c r="T96" s="31">
        <f>'[1]15квВв'!BK96</f>
        <v>0</v>
      </c>
      <c r="U96" s="31">
        <f>'[1]15квВв'!BL96</f>
        <v>0</v>
      </c>
      <c r="V96" s="31">
        <f>'[1]15квВв'!BM96</f>
        <v>0</v>
      </c>
      <c r="W96" s="31">
        <f>'[1]15квВв'!BN96</f>
        <v>0</v>
      </c>
      <c r="X96" s="31">
        <f>'[1]15квВв'!BO96</f>
        <v>0</v>
      </c>
      <c r="Y96" s="31">
        <f>'[1]13квОС'!BQ96</f>
        <v>0</v>
      </c>
      <c r="Z96" s="31">
        <f>'[1]15квВв'!BP96</f>
        <v>0</v>
      </c>
      <c r="AA96" s="31">
        <f>'[1]15квВв'!BQ96</f>
        <v>0</v>
      </c>
      <c r="AB96" s="31">
        <f>'[1]15квВв'!BR96</f>
        <v>0</v>
      </c>
      <c r="AC96" s="31">
        <f>'[1]15квВв'!BS96</f>
        <v>0</v>
      </c>
      <c r="AD96" s="31">
        <f>'[1]15квВв'!BT96</f>
        <v>0</v>
      </c>
      <c r="AE96" s="31">
        <f>'[1]15квВв'!BU96</f>
        <v>0</v>
      </c>
      <c r="AF96" s="31">
        <f>'[1]15квВв'!BV96</f>
        <v>0</v>
      </c>
      <c r="AG96" s="31">
        <f>'[1]15квВв'!BW96</f>
        <v>0</v>
      </c>
      <c r="AH96" s="31">
        <f>'[1]15квВв'!BX96</f>
        <v>0</v>
      </c>
      <c r="AI96" s="31">
        <f>'[1]13квОС'!BZ96</f>
        <v>0</v>
      </c>
      <c r="AJ96" s="31">
        <f>'[1]15квВв'!BY96</f>
        <v>0</v>
      </c>
      <c r="AK96" s="31">
        <f>'[1]15квВв'!BZ96</f>
        <v>0</v>
      </c>
      <c r="AL96" s="31">
        <f>'[1]15квВв'!CA96</f>
        <v>0</v>
      </c>
      <c r="AM96" s="31">
        <f>'[1]15квВв'!CB96</f>
        <v>0</v>
      </c>
      <c r="AN96" s="31">
        <f>'[1]15квВв'!CC96</f>
        <v>0</v>
      </c>
      <c r="AO96" s="31">
        <f>'[1]15квВв'!CD96</f>
        <v>0</v>
      </c>
      <c r="AP96" s="31">
        <f>'[1]15квВв'!CE96</f>
        <v>0</v>
      </c>
      <c r="AQ96" s="31">
        <f>'[1]15квВв'!CF96</f>
        <v>0</v>
      </c>
      <c r="AR96" s="31">
        <f>'[1]15квВв'!CG96</f>
        <v>0</v>
      </c>
      <c r="AS96" s="31">
        <f>'[1]13квОС'!CI96</f>
        <v>0</v>
      </c>
      <c r="AT96" s="31">
        <f>'[1]15квВв'!CH96</f>
        <v>0</v>
      </c>
      <c r="AU96" s="31">
        <f>'[1]15квВв'!CI96</f>
        <v>0</v>
      </c>
      <c r="AV96" s="31">
        <f>'[1]15квВв'!CJ96</f>
        <v>0</v>
      </c>
      <c r="AW96" s="31">
        <f>'[1]15квВв'!CK96</f>
        <v>0</v>
      </c>
      <c r="AX96" s="31">
        <f>'[1]15квВв'!CL96</f>
        <v>0</v>
      </c>
      <c r="AY96" s="31">
        <f>'[1]15квВв'!CM96</f>
        <v>0</v>
      </c>
      <c r="AZ96" s="31">
        <f>'[1]15квВв'!CN96</f>
        <v>0</v>
      </c>
      <c r="BA96" s="31">
        <f>'[1]15квВв'!CO96</f>
        <v>0</v>
      </c>
      <c r="BB96" s="31">
        <f>'[1]15квВв'!CP96</f>
        <v>0</v>
      </c>
    </row>
    <row r="97" spans="1:54" s="27" customFormat="1" ht="27.75" customHeight="1" x14ac:dyDescent="0.25">
      <c r="A97" s="28" t="str">
        <f>'[1]Формат ИПР'!A85</f>
        <v>1.1.2.2.1</v>
      </c>
      <c r="B97" s="32" t="str">
        <f>'[1]Формат ИПР'!B85</f>
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</c>
      <c r="C97" s="28" t="str">
        <f>'[1]Формат ИПР'!C85</f>
        <v>O_Che476</v>
      </c>
      <c r="D97" s="29">
        <f>'[1]Формат ИПР'!IP85</f>
        <v>134.83868503225295</v>
      </c>
      <c r="E97" s="30">
        <f t="shared" si="40"/>
        <v>0</v>
      </c>
      <c r="F97" s="30">
        <f t="shared" si="40"/>
        <v>0</v>
      </c>
      <c r="G97" s="30">
        <f t="shared" si="40"/>
        <v>0</v>
      </c>
      <c r="H97" s="30">
        <f t="shared" si="40"/>
        <v>0</v>
      </c>
      <c r="I97" s="30">
        <f t="shared" si="40"/>
        <v>0</v>
      </c>
      <c r="J97" s="30">
        <f t="shared" si="40"/>
        <v>0</v>
      </c>
      <c r="K97" s="30">
        <f t="shared" si="40"/>
        <v>0</v>
      </c>
      <c r="L97" s="30">
        <f t="shared" si="40"/>
        <v>0</v>
      </c>
      <c r="M97" s="30">
        <f t="shared" si="40"/>
        <v>0</v>
      </c>
      <c r="N97" s="30">
        <f t="shared" si="40"/>
        <v>0</v>
      </c>
      <c r="O97" s="30">
        <f>'[1]13квОС'!BH97</f>
        <v>0</v>
      </c>
      <c r="P97" s="31">
        <f>'[1]15квВв'!BG97</f>
        <v>0</v>
      </c>
      <c r="Q97" s="31">
        <f>'[1]15квВв'!BH97</f>
        <v>0</v>
      </c>
      <c r="R97" s="31">
        <f>'[1]15квВв'!BI97</f>
        <v>0</v>
      </c>
      <c r="S97" s="31">
        <f>'[1]15квВв'!BJ97</f>
        <v>0</v>
      </c>
      <c r="T97" s="31">
        <f>'[1]15квВв'!BK97</f>
        <v>0</v>
      </c>
      <c r="U97" s="31">
        <f>'[1]15квВв'!BL97</f>
        <v>0</v>
      </c>
      <c r="V97" s="31">
        <f>'[1]15квВв'!BM97</f>
        <v>0</v>
      </c>
      <c r="W97" s="31">
        <f>'[1]15квВв'!BN97</f>
        <v>0</v>
      </c>
      <c r="X97" s="31">
        <f>'[1]15квВв'!BO97</f>
        <v>0</v>
      </c>
      <c r="Y97" s="31">
        <f>'[1]13квОС'!BQ97</f>
        <v>0</v>
      </c>
      <c r="Z97" s="31">
        <f>'[1]15квВв'!BP97</f>
        <v>0</v>
      </c>
      <c r="AA97" s="31">
        <f>'[1]15квВв'!BQ97</f>
        <v>0</v>
      </c>
      <c r="AB97" s="31">
        <f>'[1]15квВв'!BR97</f>
        <v>0</v>
      </c>
      <c r="AC97" s="31">
        <f>'[1]15квВв'!BS97</f>
        <v>0</v>
      </c>
      <c r="AD97" s="31">
        <f>'[1]15квВв'!BT97</f>
        <v>0</v>
      </c>
      <c r="AE97" s="31">
        <f>'[1]15квВв'!BU97</f>
        <v>0</v>
      </c>
      <c r="AF97" s="31">
        <f>'[1]15квВв'!BV97</f>
        <v>0</v>
      </c>
      <c r="AG97" s="31">
        <f>'[1]15квВв'!BW97</f>
        <v>0</v>
      </c>
      <c r="AH97" s="31">
        <f>'[1]15квВв'!BX97</f>
        <v>0</v>
      </c>
      <c r="AI97" s="31">
        <f>'[1]13квОС'!BZ97</f>
        <v>0</v>
      </c>
      <c r="AJ97" s="31">
        <f>'[1]15квВв'!BY97</f>
        <v>0</v>
      </c>
      <c r="AK97" s="31">
        <f>'[1]15квВв'!BZ97</f>
        <v>0</v>
      </c>
      <c r="AL97" s="31">
        <f>'[1]15квВв'!CA97</f>
        <v>0</v>
      </c>
      <c r="AM97" s="31">
        <f>'[1]15квВв'!CB97</f>
        <v>0</v>
      </c>
      <c r="AN97" s="31">
        <f>'[1]15квВв'!CC97</f>
        <v>0</v>
      </c>
      <c r="AO97" s="31">
        <f>'[1]15квВв'!CD97</f>
        <v>0</v>
      </c>
      <c r="AP97" s="31">
        <f>'[1]15квВв'!CE97</f>
        <v>0</v>
      </c>
      <c r="AQ97" s="31">
        <f>'[1]15квВв'!CF97</f>
        <v>0</v>
      </c>
      <c r="AR97" s="31">
        <f>'[1]15квВв'!CG97</f>
        <v>0</v>
      </c>
      <c r="AS97" s="31">
        <f>'[1]13квОС'!CI97</f>
        <v>0</v>
      </c>
      <c r="AT97" s="31">
        <f>'[1]15квВв'!CH97</f>
        <v>0</v>
      </c>
      <c r="AU97" s="31">
        <f>'[1]15квВв'!CI97</f>
        <v>0</v>
      </c>
      <c r="AV97" s="31">
        <f>'[1]15квВв'!CJ97</f>
        <v>0</v>
      </c>
      <c r="AW97" s="31">
        <f>'[1]15квВв'!CK97</f>
        <v>0</v>
      </c>
      <c r="AX97" s="31">
        <f>'[1]15квВв'!CL97</f>
        <v>0</v>
      </c>
      <c r="AY97" s="31">
        <f>'[1]15квВв'!CM97</f>
        <v>0</v>
      </c>
      <c r="AZ97" s="31">
        <f>'[1]15квВв'!CN97</f>
        <v>0</v>
      </c>
      <c r="BA97" s="31">
        <f>'[1]15квВв'!CO97</f>
        <v>0</v>
      </c>
      <c r="BB97" s="31">
        <f>'[1]15квВв'!CP97</f>
        <v>0</v>
      </c>
    </row>
    <row r="98" spans="1:54" s="27" customFormat="1" ht="27.75" customHeight="1" x14ac:dyDescent="0.25">
      <c r="A98" s="28" t="str">
        <f>'[1]Формат ИПР'!A86</f>
        <v>1.1.2.2.1</v>
      </c>
      <c r="B98" s="32" t="str">
        <f>'[1]Формат ИПР'!B86</f>
        <v>Реконструкция ВЛ-10кВ Ф-9 ПС 110 "Курчалой" с. Цацан-Юрт, протяженностью 15 км</v>
      </c>
      <c r="C98" s="28" t="str">
        <f>'[1]Формат ИПР'!C86</f>
        <v>M_Che445</v>
      </c>
      <c r="D98" s="29">
        <f>'[1]Формат ИПР'!IP86</f>
        <v>106.87461933658209</v>
      </c>
      <c r="E98" s="30">
        <f t="shared" si="40"/>
        <v>0</v>
      </c>
      <c r="F98" s="30">
        <f t="shared" si="40"/>
        <v>0</v>
      </c>
      <c r="G98" s="30">
        <f t="shared" si="40"/>
        <v>0</v>
      </c>
      <c r="H98" s="30">
        <f t="shared" si="40"/>
        <v>0</v>
      </c>
      <c r="I98" s="30">
        <f t="shared" si="40"/>
        <v>0</v>
      </c>
      <c r="J98" s="30">
        <f t="shared" si="40"/>
        <v>0</v>
      </c>
      <c r="K98" s="30">
        <f t="shared" si="40"/>
        <v>0</v>
      </c>
      <c r="L98" s="30">
        <f t="shared" si="40"/>
        <v>0</v>
      </c>
      <c r="M98" s="30">
        <f t="shared" si="40"/>
        <v>0</v>
      </c>
      <c r="N98" s="30">
        <f t="shared" si="40"/>
        <v>0</v>
      </c>
      <c r="O98" s="30">
        <f>'[1]13квОС'!BH98</f>
        <v>0</v>
      </c>
      <c r="P98" s="31">
        <f>'[1]15квВв'!BG98</f>
        <v>0</v>
      </c>
      <c r="Q98" s="31">
        <f>'[1]15квВв'!BH98</f>
        <v>0</v>
      </c>
      <c r="R98" s="31">
        <f>'[1]15квВв'!BI98</f>
        <v>0</v>
      </c>
      <c r="S98" s="31">
        <f>'[1]15квВв'!BJ98</f>
        <v>0</v>
      </c>
      <c r="T98" s="31">
        <f>'[1]15квВв'!BK98</f>
        <v>0</v>
      </c>
      <c r="U98" s="31">
        <f>'[1]15квВв'!BL98</f>
        <v>0</v>
      </c>
      <c r="V98" s="31">
        <f>'[1]15квВв'!BM98</f>
        <v>0</v>
      </c>
      <c r="W98" s="31">
        <f>'[1]15квВв'!BN98</f>
        <v>0</v>
      </c>
      <c r="X98" s="31">
        <f>'[1]15квВв'!BO98</f>
        <v>0</v>
      </c>
      <c r="Y98" s="31">
        <f>'[1]13квОС'!BQ98</f>
        <v>0</v>
      </c>
      <c r="Z98" s="31">
        <f>'[1]15квВв'!BP98</f>
        <v>0</v>
      </c>
      <c r="AA98" s="31">
        <f>'[1]15квВв'!BQ98</f>
        <v>0</v>
      </c>
      <c r="AB98" s="31">
        <f>'[1]15квВв'!BR98</f>
        <v>0</v>
      </c>
      <c r="AC98" s="31">
        <f>'[1]15квВв'!BS98</f>
        <v>0</v>
      </c>
      <c r="AD98" s="31">
        <f>'[1]15квВв'!BT98</f>
        <v>0</v>
      </c>
      <c r="AE98" s="31">
        <f>'[1]15квВв'!BU98</f>
        <v>0</v>
      </c>
      <c r="AF98" s="31">
        <f>'[1]15квВв'!BV98</f>
        <v>0</v>
      </c>
      <c r="AG98" s="31">
        <f>'[1]15квВв'!BW98</f>
        <v>0</v>
      </c>
      <c r="AH98" s="31">
        <f>'[1]15квВв'!BX98</f>
        <v>0</v>
      </c>
      <c r="AI98" s="31">
        <f>'[1]13квОС'!BZ98</f>
        <v>0</v>
      </c>
      <c r="AJ98" s="31">
        <f>'[1]15квВв'!BY98</f>
        <v>0</v>
      </c>
      <c r="AK98" s="31">
        <f>'[1]15квВв'!BZ98</f>
        <v>0</v>
      </c>
      <c r="AL98" s="31">
        <f>'[1]15квВв'!CA98</f>
        <v>0</v>
      </c>
      <c r="AM98" s="31">
        <f>'[1]15квВв'!CB98</f>
        <v>0</v>
      </c>
      <c r="AN98" s="31">
        <f>'[1]15квВв'!CC98</f>
        <v>0</v>
      </c>
      <c r="AO98" s="31">
        <f>'[1]15квВв'!CD98</f>
        <v>0</v>
      </c>
      <c r="AP98" s="31">
        <f>'[1]15квВв'!CE98</f>
        <v>0</v>
      </c>
      <c r="AQ98" s="31">
        <f>'[1]15квВв'!CF98</f>
        <v>0</v>
      </c>
      <c r="AR98" s="31">
        <f>'[1]15квВв'!CG98</f>
        <v>0</v>
      </c>
      <c r="AS98" s="31">
        <f>'[1]13квОС'!CI98</f>
        <v>0</v>
      </c>
      <c r="AT98" s="31">
        <f>'[1]15квВв'!CH98</f>
        <v>0</v>
      </c>
      <c r="AU98" s="31">
        <f>'[1]15квВв'!CI98</f>
        <v>0</v>
      </c>
      <c r="AV98" s="31">
        <f>'[1]15квВв'!CJ98</f>
        <v>0</v>
      </c>
      <c r="AW98" s="31">
        <f>'[1]15квВв'!CK98</f>
        <v>0</v>
      </c>
      <c r="AX98" s="31">
        <f>'[1]15квВв'!CL98</f>
        <v>0</v>
      </c>
      <c r="AY98" s="31">
        <f>'[1]15квВв'!CM98</f>
        <v>0</v>
      </c>
      <c r="AZ98" s="31">
        <f>'[1]15квВв'!CN98</f>
        <v>0</v>
      </c>
      <c r="BA98" s="31">
        <f>'[1]15квВв'!CO98</f>
        <v>0</v>
      </c>
      <c r="BB98" s="31">
        <f>'[1]15квВв'!CP98</f>
        <v>0</v>
      </c>
    </row>
    <row r="99" spans="1:54" s="27" customFormat="1" ht="27.75" customHeight="1" x14ac:dyDescent="0.25">
      <c r="A99" s="28" t="str">
        <f>'[1]Формат ИПР'!A87</f>
        <v>1.1.2.2.1</v>
      </c>
      <c r="B99" s="32" t="str">
        <f>'[1]Формат ИПР'!B87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9" s="28" t="str">
        <f>'[1]Формат ИПР'!C87</f>
        <v>M_Che446</v>
      </c>
      <c r="D99" s="29">
        <f>'[1]Формат ИПР'!IP87</f>
        <v>114.70222375336158</v>
      </c>
      <c r="E99" s="30">
        <f t="shared" si="40"/>
        <v>0</v>
      </c>
      <c r="F99" s="30">
        <f t="shared" si="40"/>
        <v>0</v>
      </c>
      <c r="G99" s="30">
        <f t="shared" si="40"/>
        <v>0</v>
      </c>
      <c r="H99" s="30">
        <f t="shared" si="40"/>
        <v>0</v>
      </c>
      <c r="I99" s="30">
        <f t="shared" si="40"/>
        <v>0</v>
      </c>
      <c r="J99" s="30">
        <f t="shared" si="40"/>
        <v>0</v>
      </c>
      <c r="K99" s="30">
        <f t="shared" si="40"/>
        <v>0</v>
      </c>
      <c r="L99" s="30">
        <f t="shared" si="40"/>
        <v>0</v>
      </c>
      <c r="M99" s="30">
        <f t="shared" si="40"/>
        <v>0</v>
      </c>
      <c r="N99" s="30">
        <f t="shared" si="40"/>
        <v>0</v>
      </c>
      <c r="O99" s="30">
        <f>'[1]13квОС'!BH99</f>
        <v>0</v>
      </c>
      <c r="P99" s="31">
        <f>'[1]15квВв'!BG99</f>
        <v>0</v>
      </c>
      <c r="Q99" s="31">
        <f>'[1]15квВв'!BH99</f>
        <v>0</v>
      </c>
      <c r="R99" s="31">
        <f>'[1]15квВв'!BI99</f>
        <v>0</v>
      </c>
      <c r="S99" s="31">
        <f>'[1]15квВв'!BJ99</f>
        <v>0</v>
      </c>
      <c r="T99" s="31">
        <f>'[1]15квВв'!BK99</f>
        <v>0</v>
      </c>
      <c r="U99" s="31">
        <f>'[1]15квВв'!BL99</f>
        <v>0</v>
      </c>
      <c r="V99" s="31">
        <f>'[1]15квВв'!BM99</f>
        <v>0</v>
      </c>
      <c r="W99" s="31">
        <f>'[1]15квВв'!BN99</f>
        <v>0</v>
      </c>
      <c r="X99" s="31">
        <f>'[1]15квВв'!BO99</f>
        <v>0</v>
      </c>
      <c r="Y99" s="31">
        <f>'[1]13квОС'!BQ99</f>
        <v>0</v>
      </c>
      <c r="Z99" s="31">
        <f>'[1]15квВв'!BP99</f>
        <v>0</v>
      </c>
      <c r="AA99" s="31">
        <f>'[1]15квВв'!BQ99</f>
        <v>0</v>
      </c>
      <c r="AB99" s="31">
        <f>'[1]15квВв'!BR99</f>
        <v>0</v>
      </c>
      <c r="AC99" s="31">
        <f>'[1]15квВв'!BS99</f>
        <v>0</v>
      </c>
      <c r="AD99" s="31">
        <f>'[1]15квВв'!BT99</f>
        <v>0</v>
      </c>
      <c r="AE99" s="31">
        <f>'[1]15квВв'!BU99</f>
        <v>0</v>
      </c>
      <c r="AF99" s="31">
        <f>'[1]15квВв'!BV99</f>
        <v>0</v>
      </c>
      <c r="AG99" s="31">
        <f>'[1]15квВв'!BW99</f>
        <v>0</v>
      </c>
      <c r="AH99" s="31">
        <f>'[1]15квВв'!BX99</f>
        <v>0</v>
      </c>
      <c r="AI99" s="31">
        <f>'[1]13квОС'!BZ99</f>
        <v>0</v>
      </c>
      <c r="AJ99" s="31">
        <f>'[1]15квВв'!BY99</f>
        <v>0</v>
      </c>
      <c r="AK99" s="31">
        <f>'[1]15квВв'!BZ99</f>
        <v>0</v>
      </c>
      <c r="AL99" s="31">
        <f>'[1]15квВв'!CA99</f>
        <v>0</v>
      </c>
      <c r="AM99" s="31">
        <f>'[1]15квВв'!CB99</f>
        <v>0</v>
      </c>
      <c r="AN99" s="31">
        <f>'[1]15квВв'!CC99</f>
        <v>0</v>
      </c>
      <c r="AO99" s="31">
        <f>'[1]15квВв'!CD99</f>
        <v>0</v>
      </c>
      <c r="AP99" s="31">
        <f>'[1]15квВв'!CE99</f>
        <v>0</v>
      </c>
      <c r="AQ99" s="31">
        <f>'[1]15квВв'!CF99</f>
        <v>0</v>
      </c>
      <c r="AR99" s="31">
        <f>'[1]15квВв'!CG99</f>
        <v>0</v>
      </c>
      <c r="AS99" s="31">
        <f>'[1]13квОС'!CI99</f>
        <v>0</v>
      </c>
      <c r="AT99" s="31">
        <f>'[1]15квВв'!CH99</f>
        <v>0</v>
      </c>
      <c r="AU99" s="31">
        <f>'[1]15квВв'!CI99</f>
        <v>0</v>
      </c>
      <c r="AV99" s="31">
        <f>'[1]15квВв'!CJ99</f>
        <v>0</v>
      </c>
      <c r="AW99" s="31">
        <f>'[1]15квВв'!CK99</f>
        <v>0</v>
      </c>
      <c r="AX99" s="31">
        <f>'[1]15квВв'!CL99</f>
        <v>0</v>
      </c>
      <c r="AY99" s="31">
        <f>'[1]15квВв'!CM99</f>
        <v>0</v>
      </c>
      <c r="AZ99" s="31">
        <f>'[1]15квВв'!CN99</f>
        <v>0</v>
      </c>
      <c r="BA99" s="31">
        <f>'[1]15квВв'!CO99</f>
        <v>0</v>
      </c>
      <c r="BB99" s="31">
        <f>'[1]15квВв'!CP99</f>
        <v>0</v>
      </c>
    </row>
    <row r="100" spans="1:54" s="27" customFormat="1" ht="27.75" customHeight="1" x14ac:dyDescent="0.25">
      <c r="A100" s="28" t="str">
        <f>'[1]Формат ИПР'!A88</f>
        <v>1.1.2.2.1</v>
      </c>
      <c r="B100" s="32" t="str">
        <f>'[1]Формат ИПР'!B88</f>
        <v>Реконструкция ВЛ-6кВ Ф-19 ПС 110 "Ойсунгур" с.Ишхой-Юрт, протяженностью 11,82 км</v>
      </c>
      <c r="C100" s="28" t="str">
        <f>'[1]Формат ИПР'!C88</f>
        <v>M_Che447</v>
      </c>
      <c r="D100" s="29">
        <f>'[1]Формат ИПР'!IP88</f>
        <v>92.056102084580871</v>
      </c>
      <c r="E100" s="30">
        <f t="shared" si="40"/>
        <v>0</v>
      </c>
      <c r="F100" s="30">
        <f t="shared" si="40"/>
        <v>0</v>
      </c>
      <c r="G100" s="30">
        <f t="shared" si="40"/>
        <v>0</v>
      </c>
      <c r="H100" s="30">
        <f t="shared" si="40"/>
        <v>0</v>
      </c>
      <c r="I100" s="30">
        <f t="shared" si="40"/>
        <v>0</v>
      </c>
      <c r="J100" s="30">
        <f t="shared" si="40"/>
        <v>0</v>
      </c>
      <c r="K100" s="30">
        <f t="shared" si="40"/>
        <v>0</v>
      </c>
      <c r="L100" s="30">
        <f t="shared" si="40"/>
        <v>0</v>
      </c>
      <c r="M100" s="30">
        <f t="shared" si="40"/>
        <v>0</v>
      </c>
      <c r="N100" s="30">
        <f t="shared" si="40"/>
        <v>0</v>
      </c>
      <c r="O100" s="30">
        <f>'[1]13квОС'!BH100</f>
        <v>0</v>
      </c>
      <c r="P100" s="31">
        <f>'[1]15квВв'!BG100</f>
        <v>0</v>
      </c>
      <c r="Q100" s="31">
        <f>'[1]15квВв'!BH100</f>
        <v>0</v>
      </c>
      <c r="R100" s="31">
        <f>'[1]15квВв'!BI100</f>
        <v>0</v>
      </c>
      <c r="S100" s="31">
        <f>'[1]15квВв'!BJ100</f>
        <v>0</v>
      </c>
      <c r="T100" s="31">
        <f>'[1]15квВв'!BK100</f>
        <v>0</v>
      </c>
      <c r="U100" s="31">
        <f>'[1]15квВв'!BL100</f>
        <v>0</v>
      </c>
      <c r="V100" s="31">
        <f>'[1]15квВв'!BM100</f>
        <v>0</v>
      </c>
      <c r="W100" s="31">
        <f>'[1]15квВв'!BN100</f>
        <v>0</v>
      </c>
      <c r="X100" s="31">
        <f>'[1]15квВв'!BO100</f>
        <v>0</v>
      </c>
      <c r="Y100" s="31">
        <f>'[1]13квОС'!BQ100</f>
        <v>0</v>
      </c>
      <c r="Z100" s="31">
        <f>'[1]15квВв'!BP100</f>
        <v>0</v>
      </c>
      <c r="AA100" s="31">
        <f>'[1]15квВв'!BQ100</f>
        <v>0</v>
      </c>
      <c r="AB100" s="31">
        <f>'[1]15квВв'!BR100</f>
        <v>0</v>
      </c>
      <c r="AC100" s="31">
        <f>'[1]15квВв'!BS100</f>
        <v>0</v>
      </c>
      <c r="AD100" s="31">
        <f>'[1]15квВв'!BT100</f>
        <v>0</v>
      </c>
      <c r="AE100" s="31">
        <f>'[1]15квВв'!BU100</f>
        <v>0</v>
      </c>
      <c r="AF100" s="31">
        <f>'[1]15квВв'!BV100</f>
        <v>0</v>
      </c>
      <c r="AG100" s="31">
        <f>'[1]15квВв'!BW100</f>
        <v>0</v>
      </c>
      <c r="AH100" s="31">
        <f>'[1]15квВв'!BX100</f>
        <v>0</v>
      </c>
      <c r="AI100" s="31">
        <f>'[1]13квОС'!BZ100</f>
        <v>0</v>
      </c>
      <c r="AJ100" s="31">
        <f>'[1]15квВв'!BY100</f>
        <v>0</v>
      </c>
      <c r="AK100" s="31">
        <f>'[1]15квВв'!BZ100</f>
        <v>0</v>
      </c>
      <c r="AL100" s="31">
        <f>'[1]15квВв'!CA100</f>
        <v>0</v>
      </c>
      <c r="AM100" s="31">
        <f>'[1]15квВв'!CB100</f>
        <v>0</v>
      </c>
      <c r="AN100" s="31">
        <f>'[1]15квВв'!CC100</f>
        <v>0</v>
      </c>
      <c r="AO100" s="31">
        <f>'[1]15квВв'!CD100</f>
        <v>0</v>
      </c>
      <c r="AP100" s="31">
        <f>'[1]15квВв'!CE100</f>
        <v>0</v>
      </c>
      <c r="AQ100" s="31">
        <f>'[1]15квВв'!CF100</f>
        <v>0</v>
      </c>
      <c r="AR100" s="31">
        <f>'[1]15квВв'!CG100</f>
        <v>0</v>
      </c>
      <c r="AS100" s="31">
        <f>'[1]13квОС'!CI100</f>
        <v>0</v>
      </c>
      <c r="AT100" s="31">
        <f>'[1]15квВв'!CH100</f>
        <v>0</v>
      </c>
      <c r="AU100" s="31">
        <f>'[1]15квВв'!CI100</f>
        <v>0</v>
      </c>
      <c r="AV100" s="31">
        <f>'[1]15квВв'!CJ100</f>
        <v>0</v>
      </c>
      <c r="AW100" s="31">
        <f>'[1]15квВв'!CK100</f>
        <v>0</v>
      </c>
      <c r="AX100" s="31">
        <f>'[1]15квВв'!CL100</f>
        <v>0</v>
      </c>
      <c r="AY100" s="31">
        <f>'[1]15квВв'!CM100</f>
        <v>0</v>
      </c>
      <c r="AZ100" s="31">
        <f>'[1]15квВв'!CN100</f>
        <v>0</v>
      </c>
      <c r="BA100" s="31">
        <f>'[1]15квВв'!CO100</f>
        <v>0</v>
      </c>
      <c r="BB100" s="31">
        <f>'[1]15квВв'!CP100</f>
        <v>0</v>
      </c>
    </row>
    <row r="101" spans="1:54" s="27" customFormat="1" ht="27.75" customHeight="1" x14ac:dyDescent="0.25">
      <c r="A101" s="28" t="str">
        <f>'[1]Формат ИПР'!A89</f>
        <v>1.1.2.2.1</v>
      </c>
      <c r="B101" s="32" t="str">
        <f>'[1]Формат ИПР'!B89</f>
        <v>Реконструкция ВЛ-10 кВ Ф-5 ПС 35 "Ножай-Юрт"с. Галайты, с. Мескеты, с. Бетти-Мохк, с. Согунты, с. Замай-Юрт, с. Н. Замай-Юрт, протяженностью 12 км</v>
      </c>
      <c r="C101" s="28" t="str">
        <f>'[1]Формат ИПР'!C89</f>
        <v>M_Che448</v>
      </c>
      <c r="D101" s="29">
        <f>'[1]Формат ИПР'!IP89</f>
        <v>97.094837048090412</v>
      </c>
      <c r="E101" s="30">
        <f t="shared" si="40"/>
        <v>0</v>
      </c>
      <c r="F101" s="30">
        <f t="shared" si="40"/>
        <v>0</v>
      </c>
      <c r="G101" s="30">
        <f t="shared" si="40"/>
        <v>0</v>
      </c>
      <c r="H101" s="30">
        <f t="shared" si="40"/>
        <v>0</v>
      </c>
      <c r="I101" s="30">
        <f t="shared" si="40"/>
        <v>0</v>
      </c>
      <c r="J101" s="30">
        <f t="shared" si="40"/>
        <v>0</v>
      </c>
      <c r="K101" s="30">
        <f t="shared" si="40"/>
        <v>0</v>
      </c>
      <c r="L101" s="30">
        <f t="shared" si="40"/>
        <v>0</v>
      </c>
      <c r="M101" s="30">
        <f t="shared" si="40"/>
        <v>0</v>
      </c>
      <c r="N101" s="30">
        <f t="shared" si="40"/>
        <v>0</v>
      </c>
      <c r="O101" s="30">
        <f>'[1]13квОС'!BH101</f>
        <v>0</v>
      </c>
      <c r="P101" s="31">
        <f>'[1]15квВв'!BG101</f>
        <v>0</v>
      </c>
      <c r="Q101" s="31">
        <f>'[1]15квВв'!BH101</f>
        <v>0</v>
      </c>
      <c r="R101" s="31">
        <f>'[1]15квВв'!BI101</f>
        <v>0</v>
      </c>
      <c r="S101" s="31">
        <f>'[1]15квВв'!BJ101</f>
        <v>0</v>
      </c>
      <c r="T101" s="31">
        <f>'[1]15квВв'!BK101</f>
        <v>0</v>
      </c>
      <c r="U101" s="31">
        <f>'[1]15квВв'!BL101</f>
        <v>0</v>
      </c>
      <c r="V101" s="31">
        <f>'[1]15квВв'!BM101</f>
        <v>0</v>
      </c>
      <c r="W101" s="31">
        <f>'[1]15квВв'!BN101</f>
        <v>0</v>
      </c>
      <c r="X101" s="31">
        <f>'[1]15квВв'!BO101</f>
        <v>0</v>
      </c>
      <c r="Y101" s="31">
        <f>'[1]13квОС'!BQ101</f>
        <v>0</v>
      </c>
      <c r="Z101" s="31">
        <f>'[1]15квВв'!BP101</f>
        <v>0</v>
      </c>
      <c r="AA101" s="31">
        <f>'[1]15квВв'!BQ101</f>
        <v>0</v>
      </c>
      <c r="AB101" s="31">
        <f>'[1]15квВв'!BR101</f>
        <v>0</v>
      </c>
      <c r="AC101" s="31">
        <f>'[1]15квВв'!BS101</f>
        <v>0</v>
      </c>
      <c r="AD101" s="31">
        <f>'[1]15квВв'!BT101</f>
        <v>0</v>
      </c>
      <c r="AE101" s="31">
        <f>'[1]15квВв'!BU101</f>
        <v>0</v>
      </c>
      <c r="AF101" s="31">
        <f>'[1]15квВв'!BV101</f>
        <v>0</v>
      </c>
      <c r="AG101" s="31">
        <f>'[1]15квВв'!BW101</f>
        <v>0</v>
      </c>
      <c r="AH101" s="31">
        <f>'[1]15квВв'!BX101</f>
        <v>0</v>
      </c>
      <c r="AI101" s="31">
        <f>'[1]13квОС'!BZ101</f>
        <v>0</v>
      </c>
      <c r="AJ101" s="31">
        <f>'[1]15квВв'!BY101</f>
        <v>0</v>
      </c>
      <c r="AK101" s="31">
        <f>'[1]15квВв'!BZ101</f>
        <v>0</v>
      </c>
      <c r="AL101" s="31">
        <f>'[1]15квВв'!CA101</f>
        <v>0</v>
      </c>
      <c r="AM101" s="31">
        <f>'[1]15квВв'!CB101</f>
        <v>0</v>
      </c>
      <c r="AN101" s="31">
        <f>'[1]15квВв'!CC101</f>
        <v>0</v>
      </c>
      <c r="AO101" s="31">
        <f>'[1]15квВв'!CD101</f>
        <v>0</v>
      </c>
      <c r="AP101" s="31">
        <f>'[1]15квВв'!CE101</f>
        <v>0</v>
      </c>
      <c r="AQ101" s="31">
        <f>'[1]15квВв'!CF101</f>
        <v>0</v>
      </c>
      <c r="AR101" s="31">
        <f>'[1]15квВв'!CG101</f>
        <v>0</v>
      </c>
      <c r="AS101" s="31">
        <f>'[1]13квОС'!CI101</f>
        <v>0</v>
      </c>
      <c r="AT101" s="31">
        <f>'[1]15квВв'!CH101</f>
        <v>0</v>
      </c>
      <c r="AU101" s="31">
        <f>'[1]15квВв'!CI101</f>
        <v>0</v>
      </c>
      <c r="AV101" s="31">
        <f>'[1]15квВв'!CJ101</f>
        <v>0</v>
      </c>
      <c r="AW101" s="31">
        <f>'[1]15квВв'!CK101</f>
        <v>0</v>
      </c>
      <c r="AX101" s="31">
        <f>'[1]15квВв'!CL101</f>
        <v>0</v>
      </c>
      <c r="AY101" s="31">
        <f>'[1]15квВв'!CM101</f>
        <v>0</v>
      </c>
      <c r="AZ101" s="31">
        <f>'[1]15квВв'!CN101</f>
        <v>0</v>
      </c>
      <c r="BA101" s="31">
        <f>'[1]15квВв'!CO101</f>
        <v>0</v>
      </c>
      <c r="BB101" s="31">
        <f>'[1]15квВв'!CP101</f>
        <v>0</v>
      </c>
    </row>
    <row r="102" spans="1:54" s="27" customFormat="1" ht="27.75" customHeight="1" x14ac:dyDescent="0.25">
      <c r="A102" s="50" t="s">
        <v>157</v>
      </c>
      <c r="B102" s="32" t="s">
        <v>158</v>
      </c>
      <c r="C102" s="51" t="s">
        <v>73</v>
      </c>
      <c r="D102" s="49">
        <v>0</v>
      </c>
      <c r="E102" s="49">
        <v>0</v>
      </c>
      <c r="F102" s="49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0</v>
      </c>
      <c r="W102" s="49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49">
        <v>0</v>
      </c>
      <c r="AG102" s="49">
        <v>0</v>
      </c>
      <c r="AH102" s="49">
        <v>0</v>
      </c>
      <c r="AI102" s="49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v>0</v>
      </c>
      <c r="AP102" s="49">
        <v>0</v>
      </c>
      <c r="AQ102" s="49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49">
        <v>0</v>
      </c>
      <c r="BA102" s="49">
        <v>0</v>
      </c>
      <c r="BB102" s="49">
        <v>0</v>
      </c>
    </row>
    <row r="103" spans="1:54" s="27" customFormat="1" ht="27.75" customHeight="1" x14ac:dyDescent="0.25">
      <c r="A103" s="50" t="s">
        <v>159</v>
      </c>
      <c r="B103" s="32" t="s">
        <v>160</v>
      </c>
      <c r="C103" s="51" t="s">
        <v>73</v>
      </c>
      <c r="D103" s="49">
        <f t="shared" ref="D103:BB103" si="41">SUM(D104:D107)</f>
        <v>9888.7803041099087</v>
      </c>
      <c r="E103" s="49">
        <f t="shared" si="41"/>
        <v>255.56514193999999</v>
      </c>
      <c r="F103" s="49">
        <f t="shared" si="41"/>
        <v>0</v>
      </c>
      <c r="G103" s="49">
        <f t="shared" si="41"/>
        <v>0</v>
      </c>
      <c r="H103" s="49">
        <f t="shared" si="41"/>
        <v>0</v>
      </c>
      <c r="I103" s="49">
        <f t="shared" si="41"/>
        <v>0</v>
      </c>
      <c r="J103" s="49">
        <f t="shared" si="41"/>
        <v>0</v>
      </c>
      <c r="K103" s="49">
        <f t="shared" si="41"/>
        <v>0</v>
      </c>
      <c r="L103" s="49">
        <f t="shared" si="41"/>
        <v>0</v>
      </c>
      <c r="M103" s="49">
        <f t="shared" si="41"/>
        <v>8594</v>
      </c>
      <c r="N103" s="49">
        <f t="shared" si="41"/>
        <v>0</v>
      </c>
      <c r="O103" s="49">
        <f t="shared" si="41"/>
        <v>255.56514193999999</v>
      </c>
      <c r="P103" s="49">
        <f t="shared" si="41"/>
        <v>0</v>
      </c>
      <c r="Q103" s="49">
        <f t="shared" si="41"/>
        <v>0</v>
      </c>
      <c r="R103" s="49">
        <f t="shared" si="41"/>
        <v>0</v>
      </c>
      <c r="S103" s="49">
        <f t="shared" si="41"/>
        <v>0</v>
      </c>
      <c r="T103" s="49">
        <f t="shared" si="41"/>
        <v>0</v>
      </c>
      <c r="U103" s="49">
        <f t="shared" si="41"/>
        <v>0</v>
      </c>
      <c r="V103" s="49">
        <f t="shared" si="41"/>
        <v>0</v>
      </c>
      <c r="W103" s="49">
        <f t="shared" si="41"/>
        <v>8594</v>
      </c>
      <c r="X103" s="49">
        <f t="shared" si="41"/>
        <v>0</v>
      </c>
      <c r="Y103" s="49">
        <f t="shared" si="41"/>
        <v>0</v>
      </c>
      <c r="Z103" s="49">
        <f t="shared" si="41"/>
        <v>0</v>
      </c>
      <c r="AA103" s="49">
        <f t="shared" si="41"/>
        <v>0</v>
      </c>
      <c r="AB103" s="49">
        <f t="shared" si="41"/>
        <v>0</v>
      </c>
      <c r="AC103" s="49">
        <f t="shared" si="41"/>
        <v>0</v>
      </c>
      <c r="AD103" s="49">
        <f t="shared" si="41"/>
        <v>0</v>
      </c>
      <c r="AE103" s="49">
        <f t="shared" si="41"/>
        <v>0</v>
      </c>
      <c r="AF103" s="49">
        <f t="shared" si="41"/>
        <v>0</v>
      </c>
      <c r="AG103" s="49">
        <f t="shared" si="41"/>
        <v>0</v>
      </c>
      <c r="AH103" s="49">
        <f t="shared" si="41"/>
        <v>0</v>
      </c>
      <c r="AI103" s="49">
        <f t="shared" si="41"/>
        <v>0</v>
      </c>
      <c r="AJ103" s="49">
        <f t="shared" si="41"/>
        <v>0</v>
      </c>
      <c r="AK103" s="49">
        <f t="shared" si="41"/>
        <v>0</v>
      </c>
      <c r="AL103" s="49">
        <f t="shared" si="41"/>
        <v>0</v>
      </c>
      <c r="AM103" s="49">
        <f t="shared" si="41"/>
        <v>0</v>
      </c>
      <c r="AN103" s="49">
        <f t="shared" si="41"/>
        <v>0</v>
      </c>
      <c r="AO103" s="49">
        <f t="shared" si="41"/>
        <v>0</v>
      </c>
      <c r="AP103" s="49">
        <f t="shared" si="41"/>
        <v>0</v>
      </c>
      <c r="AQ103" s="49">
        <f t="shared" si="41"/>
        <v>0</v>
      </c>
      <c r="AR103" s="49">
        <f t="shared" si="41"/>
        <v>0</v>
      </c>
      <c r="AS103" s="49">
        <f t="shared" si="41"/>
        <v>0</v>
      </c>
      <c r="AT103" s="49">
        <f t="shared" si="41"/>
        <v>0</v>
      </c>
      <c r="AU103" s="49">
        <f t="shared" si="41"/>
        <v>0</v>
      </c>
      <c r="AV103" s="49">
        <f t="shared" si="41"/>
        <v>0</v>
      </c>
      <c r="AW103" s="49">
        <f t="shared" si="41"/>
        <v>0</v>
      </c>
      <c r="AX103" s="49">
        <f t="shared" si="41"/>
        <v>0</v>
      </c>
      <c r="AY103" s="49">
        <f t="shared" si="41"/>
        <v>0</v>
      </c>
      <c r="AZ103" s="49">
        <f t="shared" si="41"/>
        <v>0</v>
      </c>
      <c r="BA103" s="49">
        <f t="shared" si="41"/>
        <v>0</v>
      </c>
      <c r="BB103" s="49">
        <f t="shared" si="41"/>
        <v>0</v>
      </c>
    </row>
    <row r="104" spans="1:54" s="27" customFormat="1" ht="27.75" customHeight="1" x14ac:dyDescent="0.25">
      <c r="A104" s="28" t="str">
        <f>'[1]Формат ИПР'!A92</f>
        <v>1.1.2.3</v>
      </c>
      <c r="B104" s="32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</c>
      <c r="C104" s="28" t="str">
        <f>'[1]Формат ИПР'!C92</f>
        <v>L_Che382</v>
      </c>
      <c r="D104" s="29">
        <f>'[1]Формат ИПР'!IP92</f>
        <v>4994.112364067938</v>
      </c>
      <c r="E104" s="30">
        <f t="shared" ref="E104:N107" si="42">O104+Y104+AI104+AS104</f>
        <v>0</v>
      </c>
      <c r="F104" s="30">
        <f t="shared" si="42"/>
        <v>0</v>
      </c>
      <c r="G104" s="30">
        <f t="shared" si="42"/>
        <v>0</v>
      </c>
      <c r="H104" s="30">
        <f t="shared" si="42"/>
        <v>0</v>
      </c>
      <c r="I104" s="30">
        <f t="shared" si="42"/>
        <v>0</v>
      </c>
      <c r="J104" s="30">
        <f t="shared" si="42"/>
        <v>0</v>
      </c>
      <c r="K104" s="30">
        <f t="shared" si="42"/>
        <v>0</v>
      </c>
      <c r="L104" s="30">
        <f t="shared" si="42"/>
        <v>0</v>
      </c>
      <c r="M104" s="30">
        <f t="shared" si="42"/>
        <v>0</v>
      </c>
      <c r="N104" s="30">
        <f t="shared" si="42"/>
        <v>0</v>
      </c>
      <c r="O104" s="30">
        <f>'[1]13квОС'!BH104</f>
        <v>0</v>
      </c>
      <c r="P104" s="31">
        <f>'[1]15квВв'!BG104</f>
        <v>0</v>
      </c>
      <c r="Q104" s="31">
        <f>'[1]15квВв'!BH104</f>
        <v>0</v>
      </c>
      <c r="R104" s="31">
        <f>'[1]15квВв'!BI104</f>
        <v>0</v>
      </c>
      <c r="S104" s="31">
        <f>'[1]15квВв'!BJ104</f>
        <v>0</v>
      </c>
      <c r="T104" s="31">
        <f>'[1]15квВв'!BK104</f>
        <v>0</v>
      </c>
      <c r="U104" s="31">
        <f>'[1]15квВв'!BL104</f>
        <v>0</v>
      </c>
      <c r="V104" s="31">
        <f>'[1]15квВв'!BM104</f>
        <v>0</v>
      </c>
      <c r="W104" s="31">
        <f>'[1]15квВв'!BN104</f>
        <v>0</v>
      </c>
      <c r="X104" s="31">
        <f>'[1]15квВв'!BO104</f>
        <v>0</v>
      </c>
      <c r="Y104" s="31">
        <f>'[1]13квОС'!BQ104</f>
        <v>0</v>
      </c>
      <c r="Z104" s="31">
        <f>'[1]15квВв'!BP104</f>
        <v>0</v>
      </c>
      <c r="AA104" s="31">
        <f>'[1]15квВв'!BQ104</f>
        <v>0</v>
      </c>
      <c r="AB104" s="31">
        <f>'[1]15квВв'!BR104</f>
        <v>0</v>
      </c>
      <c r="AC104" s="31">
        <f>'[1]15квВв'!BS104</f>
        <v>0</v>
      </c>
      <c r="AD104" s="31">
        <f>'[1]15квВв'!BT104</f>
        <v>0</v>
      </c>
      <c r="AE104" s="31">
        <f>'[1]15квВв'!BU104</f>
        <v>0</v>
      </c>
      <c r="AF104" s="31">
        <f>'[1]15квВв'!BV104</f>
        <v>0</v>
      </c>
      <c r="AG104" s="31">
        <f>'[1]15квВв'!BW104</f>
        <v>0</v>
      </c>
      <c r="AH104" s="31">
        <f>'[1]15квВв'!BX104</f>
        <v>0</v>
      </c>
      <c r="AI104" s="31">
        <f>'[1]13квОС'!BZ104</f>
        <v>0</v>
      </c>
      <c r="AJ104" s="31">
        <f>'[1]15квВв'!BY104</f>
        <v>0</v>
      </c>
      <c r="AK104" s="31">
        <f>'[1]15квВв'!BZ104</f>
        <v>0</v>
      </c>
      <c r="AL104" s="31">
        <f>'[1]15квВв'!CA104</f>
        <v>0</v>
      </c>
      <c r="AM104" s="31">
        <f>'[1]15квВв'!CB104</f>
        <v>0</v>
      </c>
      <c r="AN104" s="31">
        <f>'[1]15квВв'!CC104</f>
        <v>0</v>
      </c>
      <c r="AO104" s="31">
        <f>'[1]15квВв'!CD104</f>
        <v>0</v>
      </c>
      <c r="AP104" s="31">
        <f>'[1]15квВв'!CE104</f>
        <v>0</v>
      </c>
      <c r="AQ104" s="31">
        <f>'[1]15квВв'!CF104</f>
        <v>0</v>
      </c>
      <c r="AR104" s="31">
        <f>'[1]15квВв'!CG104</f>
        <v>0</v>
      </c>
      <c r="AS104" s="31">
        <f>'[1]13квОС'!CI104</f>
        <v>0</v>
      </c>
      <c r="AT104" s="31">
        <f>'[1]15квВв'!CH104</f>
        <v>0</v>
      </c>
      <c r="AU104" s="31">
        <f>'[1]15квВв'!CI104</f>
        <v>0</v>
      </c>
      <c r="AV104" s="31">
        <f>'[1]15квВв'!CJ104</f>
        <v>0</v>
      </c>
      <c r="AW104" s="31">
        <f>'[1]15квВв'!CK104</f>
        <v>0</v>
      </c>
      <c r="AX104" s="31">
        <f>'[1]15квВв'!CL104</f>
        <v>0</v>
      </c>
      <c r="AY104" s="31">
        <f>'[1]15квВв'!CM104</f>
        <v>0</v>
      </c>
      <c r="AZ104" s="31">
        <f>'[1]15квВв'!CN104</f>
        <v>0</v>
      </c>
      <c r="BA104" s="31">
        <f>'[1]15квВв'!CO104</f>
        <v>0</v>
      </c>
      <c r="BB104" s="31">
        <f>'[1]15квВв'!CP104</f>
        <v>0</v>
      </c>
    </row>
    <row r="105" spans="1:54" s="27" customFormat="1" ht="27.75" customHeight="1" x14ac:dyDescent="0.25">
      <c r="A105" s="28" t="str">
        <f>'[1]Формат ИПР'!A93</f>
        <v>1.1.2.3</v>
      </c>
      <c r="B105" s="32" t="str">
        <f>'[1]Формат ИПР'!B93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</c>
      <c r="C105" s="28" t="str">
        <f>'[1]Формат ИПР'!C93</f>
        <v>L_Che384</v>
      </c>
      <c r="D105" s="29">
        <f>'[1]Формат ИПР'!IP93</f>
        <v>1591.1662259596219</v>
      </c>
      <c r="E105" s="30">
        <f t="shared" si="42"/>
        <v>255.56514193999999</v>
      </c>
      <c r="F105" s="30">
        <f t="shared" si="42"/>
        <v>0</v>
      </c>
      <c r="G105" s="30">
        <f t="shared" si="42"/>
        <v>0</v>
      </c>
      <c r="H105" s="30">
        <f t="shared" si="42"/>
        <v>0</v>
      </c>
      <c r="I105" s="30">
        <f t="shared" si="42"/>
        <v>0</v>
      </c>
      <c r="J105" s="30">
        <f t="shared" si="42"/>
        <v>0</v>
      </c>
      <c r="K105" s="30">
        <f t="shared" si="42"/>
        <v>0</v>
      </c>
      <c r="L105" s="30">
        <f t="shared" si="42"/>
        <v>0</v>
      </c>
      <c r="M105" s="30">
        <f t="shared" si="42"/>
        <v>8594</v>
      </c>
      <c r="N105" s="30">
        <f t="shared" si="42"/>
        <v>0</v>
      </c>
      <c r="O105" s="30">
        <f>'[1]13квОС'!BH105</f>
        <v>255.56514193999999</v>
      </c>
      <c r="P105" s="31">
        <f>'[1]15квВв'!BG105</f>
        <v>0</v>
      </c>
      <c r="Q105" s="31">
        <f>'[1]15квВв'!BH105</f>
        <v>0</v>
      </c>
      <c r="R105" s="31">
        <f>'[1]15квВв'!BI105</f>
        <v>0</v>
      </c>
      <c r="S105" s="31">
        <f>'[1]15квВв'!BJ105</f>
        <v>0</v>
      </c>
      <c r="T105" s="31">
        <f>'[1]15квВв'!BK105</f>
        <v>0</v>
      </c>
      <c r="U105" s="31">
        <f>'[1]15квВв'!BL105</f>
        <v>0</v>
      </c>
      <c r="V105" s="31">
        <f>'[1]15квВв'!BM105</f>
        <v>0</v>
      </c>
      <c r="W105" s="31">
        <f>'[1]15квВв'!BN105</f>
        <v>8594</v>
      </c>
      <c r="X105" s="31">
        <f>'[1]15квВв'!BO105</f>
        <v>0</v>
      </c>
      <c r="Y105" s="31">
        <f>'[1]13квОС'!BQ105</f>
        <v>0</v>
      </c>
      <c r="Z105" s="31">
        <f>'[1]15квВв'!BP105</f>
        <v>0</v>
      </c>
      <c r="AA105" s="31">
        <f>'[1]15квВв'!BQ105</f>
        <v>0</v>
      </c>
      <c r="AB105" s="31">
        <f>'[1]15квВв'!BR105</f>
        <v>0</v>
      </c>
      <c r="AC105" s="31">
        <f>'[1]15квВв'!BS105</f>
        <v>0</v>
      </c>
      <c r="AD105" s="31">
        <f>'[1]15квВв'!BT105</f>
        <v>0</v>
      </c>
      <c r="AE105" s="31">
        <f>'[1]15квВв'!BU105</f>
        <v>0</v>
      </c>
      <c r="AF105" s="31">
        <f>'[1]15квВв'!BV105</f>
        <v>0</v>
      </c>
      <c r="AG105" s="31">
        <f>'[1]15квВв'!BW105</f>
        <v>0</v>
      </c>
      <c r="AH105" s="31">
        <f>'[1]15квВв'!BX105</f>
        <v>0</v>
      </c>
      <c r="AI105" s="31">
        <f>'[1]13квОС'!BZ105</f>
        <v>0</v>
      </c>
      <c r="AJ105" s="31">
        <f>'[1]15квВв'!BY105</f>
        <v>0</v>
      </c>
      <c r="AK105" s="31">
        <f>'[1]15квВв'!BZ105</f>
        <v>0</v>
      </c>
      <c r="AL105" s="31">
        <f>'[1]15квВв'!CA105</f>
        <v>0</v>
      </c>
      <c r="AM105" s="31">
        <f>'[1]15квВв'!CB105</f>
        <v>0</v>
      </c>
      <c r="AN105" s="31">
        <f>'[1]15квВв'!CC105</f>
        <v>0</v>
      </c>
      <c r="AO105" s="31">
        <f>'[1]15квВв'!CD105</f>
        <v>0</v>
      </c>
      <c r="AP105" s="31">
        <f>'[1]15квВв'!CE105</f>
        <v>0</v>
      </c>
      <c r="AQ105" s="31">
        <f>'[1]15квВв'!CF105</f>
        <v>0</v>
      </c>
      <c r="AR105" s="31">
        <f>'[1]15квВв'!CG105</f>
        <v>0</v>
      </c>
      <c r="AS105" s="31">
        <f>'[1]13квОС'!CI105</f>
        <v>0</v>
      </c>
      <c r="AT105" s="31">
        <f>'[1]15квВв'!CH105</f>
        <v>0</v>
      </c>
      <c r="AU105" s="31">
        <f>'[1]15квВв'!CI105</f>
        <v>0</v>
      </c>
      <c r="AV105" s="31">
        <f>'[1]15квВв'!CJ105</f>
        <v>0</v>
      </c>
      <c r="AW105" s="31">
        <f>'[1]15квВв'!CK105</f>
        <v>0</v>
      </c>
      <c r="AX105" s="31">
        <f>'[1]15квВв'!CL105</f>
        <v>0</v>
      </c>
      <c r="AY105" s="31">
        <f>'[1]15квВв'!CM105</f>
        <v>0</v>
      </c>
      <c r="AZ105" s="31">
        <f>'[1]15квВв'!CN105</f>
        <v>0</v>
      </c>
      <c r="BA105" s="31">
        <f>'[1]15квВв'!CO105</f>
        <v>0</v>
      </c>
      <c r="BB105" s="31">
        <f>'[1]15квВв'!CP105</f>
        <v>0</v>
      </c>
    </row>
    <row r="106" spans="1:54" s="27" customFormat="1" ht="27.75" customHeight="1" x14ac:dyDescent="0.25">
      <c r="A106" s="28" t="str">
        <f>'[1]Формат ИПР'!A94</f>
        <v>1.1.2.3</v>
      </c>
      <c r="B106" s="32" t="str">
        <f>'[1]Формат ИПР'!B94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C106" s="28" t="str">
        <f>'[1]Формат ИПР'!C94</f>
        <v>M_Che389</v>
      </c>
      <c r="D106" s="29">
        <f>'[1]Формат ИПР'!IP94</f>
        <v>2515.7350553689976</v>
      </c>
      <c r="E106" s="30">
        <f t="shared" si="42"/>
        <v>0</v>
      </c>
      <c r="F106" s="30">
        <f t="shared" si="42"/>
        <v>0</v>
      </c>
      <c r="G106" s="30">
        <f t="shared" si="42"/>
        <v>0</v>
      </c>
      <c r="H106" s="30">
        <f t="shared" si="42"/>
        <v>0</v>
      </c>
      <c r="I106" s="30">
        <f t="shared" si="42"/>
        <v>0</v>
      </c>
      <c r="J106" s="30">
        <f t="shared" si="42"/>
        <v>0</v>
      </c>
      <c r="K106" s="30">
        <f t="shared" si="42"/>
        <v>0</v>
      </c>
      <c r="L106" s="30">
        <f t="shared" si="42"/>
        <v>0</v>
      </c>
      <c r="M106" s="30">
        <f t="shared" si="42"/>
        <v>0</v>
      </c>
      <c r="N106" s="30">
        <f t="shared" si="42"/>
        <v>0</v>
      </c>
      <c r="O106" s="30">
        <f>'[1]13квОС'!BH106</f>
        <v>0</v>
      </c>
      <c r="P106" s="31">
        <f>'[1]15квВв'!BG106</f>
        <v>0</v>
      </c>
      <c r="Q106" s="31">
        <f>'[1]15квВв'!BH106</f>
        <v>0</v>
      </c>
      <c r="R106" s="31">
        <f>'[1]15квВв'!BI106</f>
        <v>0</v>
      </c>
      <c r="S106" s="31">
        <f>'[1]15квВв'!BJ106</f>
        <v>0</v>
      </c>
      <c r="T106" s="31">
        <f>'[1]15квВв'!BK106</f>
        <v>0</v>
      </c>
      <c r="U106" s="31">
        <f>'[1]15квВв'!BL106</f>
        <v>0</v>
      </c>
      <c r="V106" s="31">
        <f>'[1]15квВв'!BM106</f>
        <v>0</v>
      </c>
      <c r="W106" s="31">
        <f>'[1]15квВв'!BN106</f>
        <v>0</v>
      </c>
      <c r="X106" s="31">
        <f>'[1]15квВв'!BO106</f>
        <v>0</v>
      </c>
      <c r="Y106" s="31">
        <f>'[1]13квОС'!BQ106</f>
        <v>0</v>
      </c>
      <c r="Z106" s="31">
        <f>'[1]15квВв'!BP106</f>
        <v>0</v>
      </c>
      <c r="AA106" s="31">
        <f>'[1]15квВв'!BQ106</f>
        <v>0</v>
      </c>
      <c r="AB106" s="31">
        <f>'[1]15квВв'!BR106</f>
        <v>0</v>
      </c>
      <c r="AC106" s="31">
        <f>'[1]15квВв'!BS106</f>
        <v>0</v>
      </c>
      <c r="AD106" s="31">
        <f>'[1]15квВв'!BT106</f>
        <v>0</v>
      </c>
      <c r="AE106" s="31">
        <f>'[1]15квВв'!BU106</f>
        <v>0</v>
      </c>
      <c r="AF106" s="31">
        <f>'[1]15квВв'!BV106</f>
        <v>0</v>
      </c>
      <c r="AG106" s="31">
        <f>'[1]15квВв'!BW106</f>
        <v>0</v>
      </c>
      <c r="AH106" s="31">
        <f>'[1]15квВв'!BX106</f>
        <v>0</v>
      </c>
      <c r="AI106" s="31">
        <f>'[1]13квОС'!BZ106</f>
        <v>0</v>
      </c>
      <c r="AJ106" s="31">
        <f>'[1]15квВв'!BY106</f>
        <v>0</v>
      </c>
      <c r="AK106" s="31">
        <f>'[1]15квВв'!BZ106</f>
        <v>0</v>
      </c>
      <c r="AL106" s="31">
        <f>'[1]15квВв'!CA106</f>
        <v>0</v>
      </c>
      <c r="AM106" s="31">
        <f>'[1]15квВв'!CB106</f>
        <v>0</v>
      </c>
      <c r="AN106" s="31">
        <f>'[1]15квВв'!CC106</f>
        <v>0</v>
      </c>
      <c r="AO106" s="31">
        <f>'[1]15квВв'!CD106</f>
        <v>0</v>
      </c>
      <c r="AP106" s="31">
        <f>'[1]15квВв'!CE106</f>
        <v>0</v>
      </c>
      <c r="AQ106" s="31">
        <f>'[1]15квВв'!CF106</f>
        <v>0</v>
      </c>
      <c r="AR106" s="31">
        <f>'[1]15квВв'!CG106</f>
        <v>0</v>
      </c>
      <c r="AS106" s="31">
        <f>'[1]13квОС'!CI106</f>
        <v>0</v>
      </c>
      <c r="AT106" s="31">
        <f>'[1]15квВв'!CH106</f>
        <v>0</v>
      </c>
      <c r="AU106" s="31">
        <f>'[1]15квВв'!CI106</f>
        <v>0</v>
      </c>
      <c r="AV106" s="31">
        <f>'[1]15квВв'!CJ106</f>
        <v>0</v>
      </c>
      <c r="AW106" s="31">
        <f>'[1]15квВв'!CK106</f>
        <v>0</v>
      </c>
      <c r="AX106" s="31">
        <f>'[1]15квВв'!CL106</f>
        <v>0</v>
      </c>
      <c r="AY106" s="31">
        <f>'[1]15квВв'!CM106</f>
        <v>0</v>
      </c>
      <c r="AZ106" s="31">
        <f>'[1]15квВв'!CN106</f>
        <v>0</v>
      </c>
      <c r="BA106" s="31">
        <f>'[1]15квВв'!CO106</f>
        <v>0</v>
      </c>
      <c r="BB106" s="31">
        <f>'[1]15квВв'!CP106</f>
        <v>0</v>
      </c>
    </row>
    <row r="107" spans="1:54" s="27" customFormat="1" ht="27.75" customHeight="1" x14ac:dyDescent="0.25">
      <c r="A107" s="28" t="str">
        <f>'[1]Формат ИПР'!A95</f>
        <v>1.1.2.3</v>
      </c>
      <c r="B107" s="32" t="str">
        <f>'[1]Формат ИПР'!B95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C107" s="28" t="str">
        <f>'[1]Формат ИПР'!C95</f>
        <v>O_Che474</v>
      </c>
      <c r="D107" s="29">
        <f>'[1]Формат ИПР'!IP95</f>
        <v>787.76665871335103</v>
      </c>
      <c r="E107" s="30">
        <f t="shared" si="42"/>
        <v>0</v>
      </c>
      <c r="F107" s="30">
        <f t="shared" si="42"/>
        <v>0</v>
      </c>
      <c r="G107" s="30">
        <f t="shared" si="42"/>
        <v>0</v>
      </c>
      <c r="H107" s="30">
        <f t="shared" si="42"/>
        <v>0</v>
      </c>
      <c r="I107" s="30">
        <f t="shared" si="42"/>
        <v>0</v>
      </c>
      <c r="J107" s="30">
        <f t="shared" si="42"/>
        <v>0</v>
      </c>
      <c r="K107" s="30">
        <f t="shared" si="42"/>
        <v>0</v>
      </c>
      <c r="L107" s="30">
        <f t="shared" si="42"/>
        <v>0</v>
      </c>
      <c r="M107" s="30">
        <f t="shared" si="42"/>
        <v>0</v>
      </c>
      <c r="N107" s="30">
        <f t="shared" si="42"/>
        <v>0</v>
      </c>
      <c r="O107" s="30">
        <f>'[1]13квОС'!BH107</f>
        <v>0</v>
      </c>
      <c r="P107" s="31">
        <f>'[1]15квВв'!BG107</f>
        <v>0</v>
      </c>
      <c r="Q107" s="31">
        <f>'[1]15квВв'!BH107</f>
        <v>0</v>
      </c>
      <c r="R107" s="31">
        <f>'[1]15квВв'!BI107</f>
        <v>0</v>
      </c>
      <c r="S107" s="31">
        <f>'[1]15квВв'!BJ107</f>
        <v>0</v>
      </c>
      <c r="T107" s="31">
        <f>'[1]15квВв'!BK107</f>
        <v>0</v>
      </c>
      <c r="U107" s="31">
        <f>'[1]15квВв'!BL107</f>
        <v>0</v>
      </c>
      <c r="V107" s="31">
        <f>'[1]15квВв'!BM107</f>
        <v>0</v>
      </c>
      <c r="W107" s="31">
        <f>'[1]15квВв'!BN107</f>
        <v>0</v>
      </c>
      <c r="X107" s="31">
        <f>'[1]15квВв'!BO107</f>
        <v>0</v>
      </c>
      <c r="Y107" s="31">
        <f>'[1]13квОС'!BQ107</f>
        <v>0</v>
      </c>
      <c r="Z107" s="31">
        <f>'[1]15квВв'!BP107</f>
        <v>0</v>
      </c>
      <c r="AA107" s="31">
        <f>'[1]15квВв'!BQ107</f>
        <v>0</v>
      </c>
      <c r="AB107" s="31">
        <f>'[1]15квВв'!BR107</f>
        <v>0</v>
      </c>
      <c r="AC107" s="31">
        <f>'[1]15квВв'!BS107</f>
        <v>0</v>
      </c>
      <c r="AD107" s="31">
        <f>'[1]15квВв'!BT107</f>
        <v>0</v>
      </c>
      <c r="AE107" s="31">
        <f>'[1]15квВв'!BU107</f>
        <v>0</v>
      </c>
      <c r="AF107" s="31">
        <f>'[1]15квВв'!BV107</f>
        <v>0</v>
      </c>
      <c r="AG107" s="31">
        <f>'[1]15квВв'!BW107</f>
        <v>0</v>
      </c>
      <c r="AH107" s="31">
        <f>'[1]15квВв'!BX107</f>
        <v>0</v>
      </c>
      <c r="AI107" s="31">
        <f>'[1]13квОС'!BZ107</f>
        <v>0</v>
      </c>
      <c r="AJ107" s="31">
        <f>'[1]15квВв'!BY107</f>
        <v>0</v>
      </c>
      <c r="AK107" s="31">
        <f>'[1]15квВв'!BZ107</f>
        <v>0</v>
      </c>
      <c r="AL107" s="31">
        <f>'[1]15квВв'!CA107</f>
        <v>0</v>
      </c>
      <c r="AM107" s="31">
        <f>'[1]15квВв'!CB107</f>
        <v>0</v>
      </c>
      <c r="AN107" s="31">
        <f>'[1]15квВв'!CC107</f>
        <v>0</v>
      </c>
      <c r="AO107" s="31">
        <f>'[1]15квВв'!CD107</f>
        <v>0</v>
      </c>
      <c r="AP107" s="31">
        <f>'[1]15квВв'!CE107</f>
        <v>0</v>
      </c>
      <c r="AQ107" s="31">
        <f>'[1]15квВв'!CF107</f>
        <v>0</v>
      </c>
      <c r="AR107" s="31">
        <f>'[1]15квВв'!CG107</f>
        <v>0</v>
      </c>
      <c r="AS107" s="31">
        <f>'[1]13квОС'!CI107</f>
        <v>0</v>
      </c>
      <c r="AT107" s="31">
        <f>'[1]15квВв'!CH107</f>
        <v>0</v>
      </c>
      <c r="AU107" s="31">
        <f>'[1]15квВв'!CI107</f>
        <v>0</v>
      </c>
      <c r="AV107" s="31">
        <f>'[1]15квВв'!CJ107</f>
        <v>0</v>
      </c>
      <c r="AW107" s="31">
        <f>'[1]15квВв'!CK107</f>
        <v>0</v>
      </c>
      <c r="AX107" s="31">
        <f>'[1]15квВв'!CL107</f>
        <v>0</v>
      </c>
      <c r="AY107" s="31">
        <f>'[1]15квВв'!CM107</f>
        <v>0</v>
      </c>
      <c r="AZ107" s="31">
        <f>'[1]15квВв'!CN107</f>
        <v>0</v>
      </c>
      <c r="BA107" s="31">
        <f>'[1]15квВв'!CO107</f>
        <v>0</v>
      </c>
      <c r="BB107" s="31">
        <f>'[1]15квВв'!CP107</f>
        <v>0</v>
      </c>
    </row>
    <row r="108" spans="1:54" s="27" customFormat="1" ht="27.75" customHeight="1" x14ac:dyDescent="0.25">
      <c r="A108" s="50" t="s">
        <v>161</v>
      </c>
      <c r="B108" s="32" t="s">
        <v>162</v>
      </c>
      <c r="C108" s="51" t="s">
        <v>73</v>
      </c>
      <c r="D108" s="49">
        <f t="shared" ref="D108:BB108" si="43">D109+D110</f>
        <v>0</v>
      </c>
      <c r="E108" s="49">
        <f t="shared" si="43"/>
        <v>0</v>
      </c>
      <c r="F108" s="49">
        <f t="shared" si="43"/>
        <v>0</v>
      </c>
      <c r="G108" s="49">
        <f t="shared" si="43"/>
        <v>0</v>
      </c>
      <c r="H108" s="49">
        <f t="shared" si="43"/>
        <v>0</v>
      </c>
      <c r="I108" s="49">
        <f t="shared" si="43"/>
        <v>0</v>
      </c>
      <c r="J108" s="49">
        <f t="shared" si="43"/>
        <v>0</v>
      </c>
      <c r="K108" s="49">
        <f t="shared" si="43"/>
        <v>0</v>
      </c>
      <c r="L108" s="49">
        <f t="shared" si="43"/>
        <v>0</v>
      </c>
      <c r="M108" s="49">
        <f t="shared" si="43"/>
        <v>0</v>
      </c>
      <c r="N108" s="49">
        <f t="shared" si="43"/>
        <v>0</v>
      </c>
      <c r="O108" s="49">
        <f t="shared" si="43"/>
        <v>0</v>
      </c>
      <c r="P108" s="49">
        <f t="shared" si="43"/>
        <v>0</v>
      </c>
      <c r="Q108" s="49">
        <f t="shared" si="43"/>
        <v>0</v>
      </c>
      <c r="R108" s="49">
        <f t="shared" si="43"/>
        <v>0</v>
      </c>
      <c r="S108" s="49">
        <f t="shared" si="43"/>
        <v>0</v>
      </c>
      <c r="T108" s="49">
        <f t="shared" si="43"/>
        <v>0</v>
      </c>
      <c r="U108" s="49">
        <f t="shared" si="43"/>
        <v>0</v>
      </c>
      <c r="V108" s="49">
        <f t="shared" si="43"/>
        <v>0</v>
      </c>
      <c r="W108" s="49">
        <f t="shared" si="43"/>
        <v>0</v>
      </c>
      <c r="X108" s="49">
        <f t="shared" si="43"/>
        <v>0</v>
      </c>
      <c r="Y108" s="49">
        <f t="shared" si="43"/>
        <v>0</v>
      </c>
      <c r="Z108" s="49">
        <f t="shared" si="43"/>
        <v>0</v>
      </c>
      <c r="AA108" s="49">
        <f t="shared" si="43"/>
        <v>0</v>
      </c>
      <c r="AB108" s="49">
        <f t="shared" si="43"/>
        <v>0</v>
      </c>
      <c r="AC108" s="49">
        <f t="shared" si="43"/>
        <v>0</v>
      </c>
      <c r="AD108" s="49">
        <f t="shared" si="43"/>
        <v>0</v>
      </c>
      <c r="AE108" s="49">
        <f t="shared" si="43"/>
        <v>0</v>
      </c>
      <c r="AF108" s="49">
        <f t="shared" si="43"/>
        <v>0</v>
      </c>
      <c r="AG108" s="49">
        <f t="shared" si="43"/>
        <v>0</v>
      </c>
      <c r="AH108" s="49">
        <f t="shared" si="43"/>
        <v>0</v>
      </c>
      <c r="AI108" s="49">
        <f t="shared" si="43"/>
        <v>0</v>
      </c>
      <c r="AJ108" s="49">
        <f t="shared" si="43"/>
        <v>0</v>
      </c>
      <c r="AK108" s="49">
        <f t="shared" si="43"/>
        <v>0</v>
      </c>
      <c r="AL108" s="49">
        <f t="shared" si="43"/>
        <v>0</v>
      </c>
      <c r="AM108" s="49">
        <f t="shared" si="43"/>
        <v>0</v>
      </c>
      <c r="AN108" s="49">
        <f t="shared" si="43"/>
        <v>0</v>
      </c>
      <c r="AO108" s="49">
        <f t="shared" si="43"/>
        <v>0</v>
      </c>
      <c r="AP108" s="49">
        <f t="shared" si="43"/>
        <v>0</v>
      </c>
      <c r="AQ108" s="49">
        <f t="shared" si="43"/>
        <v>0</v>
      </c>
      <c r="AR108" s="49">
        <f t="shared" si="43"/>
        <v>0</v>
      </c>
      <c r="AS108" s="49">
        <f t="shared" si="43"/>
        <v>0</v>
      </c>
      <c r="AT108" s="49">
        <f t="shared" si="43"/>
        <v>0</v>
      </c>
      <c r="AU108" s="49">
        <f t="shared" si="43"/>
        <v>0</v>
      </c>
      <c r="AV108" s="49">
        <f t="shared" si="43"/>
        <v>0</v>
      </c>
      <c r="AW108" s="49">
        <f t="shared" si="43"/>
        <v>0</v>
      </c>
      <c r="AX108" s="49">
        <f t="shared" si="43"/>
        <v>0</v>
      </c>
      <c r="AY108" s="49">
        <f t="shared" si="43"/>
        <v>0</v>
      </c>
      <c r="AZ108" s="49">
        <f t="shared" si="43"/>
        <v>0</v>
      </c>
      <c r="BA108" s="49">
        <f t="shared" si="43"/>
        <v>0</v>
      </c>
      <c r="BB108" s="49">
        <f t="shared" si="43"/>
        <v>0</v>
      </c>
    </row>
    <row r="109" spans="1:54" s="27" customFormat="1" ht="27.75" customHeight="1" x14ac:dyDescent="0.25">
      <c r="A109" s="50" t="s">
        <v>163</v>
      </c>
      <c r="B109" s="32" t="s">
        <v>164</v>
      </c>
      <c r="C109" s="51" t="s">
        <v>73</v>
      </c>
      <c r="D109" s="49">
        <v>0</v>
      </c>
      <c r="E109" s="49">
        <v>0</v>
      </c>
      <c r="F109" s="49">
        <v>0</v>
      </c>
      <c r="G109" s="49"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0</v>
      </c>
      <c r="Y109" s="49">
        <v>0</v>
      </c>
      <c r="Z109" s="49">
        <v>0</v>
      </c>
      <c r="AA109" s="49">
        <v>0</v>
      </c>
      <c r="AB109" s="49">
        <v>0</v>
      </c>
      <c r="AC109" s="49">
        <v>0</v>
      </c>
      <c r="AD109" s="49">
        <v>0</v>
      </c>
      <c r="AE109" s="49">
        <v>0</v>
      </c>
      <c r="AF109" s="49">
        <v>0</v>
      </c>
      <c r="AG109" s="49">
        <v>0</v>
      </c>
      <c r="AH109" s="49">
        <v>0</v>
      </c>
      <c r="AI109" s="49">
        <v>0</v>
      </c>
      <c r="AJ109" s="49">
        <v>0</v>
      </c>
      <c r="AK109" s="49">
        <v>0</v>
      </c>
      <c r="AL109" s="49">
        <v>0</v>
      </c>
      <c r="AM109" s="49">
        <v>0</v>
      </c>
      <c r="AN109" s="49">
        <v>0</v>
      </c>
      <c r="AO109" s="49">
        <v>0</v>
      </c>
      <c r="AP109" s="49">
        <v>0</v>
      </c>
      <c r="AQ109" s="49">
        <v>0</v>
      </c>
      <c r="AR109" s="49">
        <v>0</v>
      </c>
      <c r="AS109" s="49">
        <v>0</v>
      </c>
      <c r="AT109" s="49">
        <v>0</v>
      </c>
      <c r="AU109" s="49">
        <v>0</v>
      </c>
      <c r="AV109" s="49">
        <v>0</v>
      </c>
      <c r="AW109" s="49">
        <v>0</v>
      </c>
      <c r="AX109" s="49">
        <v>0</v>
      </c>
      <c r="AY109" s="49">
        <v>0</v>
      </c>
      <c r="AZ109" s="49">
        <v>0</v>
      </c>
      <c r="BA109" s="49">
        <v>0</v>
      </c>
      <c r="BB109" s="49">
        <v>0</v>
      </c>
    </row>
    <row r="110" spans="1:54" s="27" customFormat="1" ht="27.75" customHeight="1" x14ac:dyDescent="0.25">
      <c r="A110" s="50" t="s">
        <v>165</v>
      </c>
      <c r="B110" s="32" t="s">
        <v>166</v>
      </c>
      <c r="C110" s="51" t="s">
        <v>73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30">
        <v>0</v>
      </c>
      <c r="AB110" s="30">
        <v>0</v>
      </c>
      <c r="AC110" s="30">
        <v>0</v>
      </c>
      <c r="AD110" s="30">
        <v>0</v>
      </c>
      <c r="AE110" s="30">
        <v>0</v>
      </c>
      <c r="AF110" s="30">
        <v>0</v>
      </c>
      <c r="AG110" s="30">
        <v>0</v>
      </c>
      <c r="AH110" s="30">
        <v>0</v>
      </c>
      <c r="AI110" s="30">
        <v>0</v>
      </c>
      <c r="AJ110" s="30">
        <v>0</v>
      </c>
      <c r="AK110" s="30">
        <v>0</v>
      </c>
      <c r="AL110" s="30">
        <v>0</v>
      </c>
      <c r="AM110" s="30">
        <v>0</v>
      </c>
      <c r="AN110" s="30">
        <v>0</v>
      </c>
      <c r="AO110" s="30">
        <v>0</v>
      </c>
      <c r="AP110" s="30">
        <v>0</v>
      </c>
      <c r="AQ110" s="30">
        <v>0</v>
      </c>
      <c r="AR110" s="30">
        <v>0</v>
      </c>
      <c r="AS110" s="30">
        <v>0</v>
      </c>
      <c r="AT110" s="30">
        <v>0</v>
      </c>
      <c r="AU110" s="30">
        <v>0</v>
      </c>
      <c r="AV110" s="30">
        <v>0</v>
      </c>
      <c r="AW110" s="30">
        <v>0</v>
      </c>
      <c r="AX110" s="30">
        <v>0</v>
      </c>
      <c r="AY110" s="30">
        <v>0</v>
      </c>
      <c r="AZ110" s="30">
        <v>0</v>
      </c>
      <c r="BA110" s="30">
        <v>0</v>
      </c>
      <c r="BB110" s="30">
        <v>0</v>
      </c>
    </row>
    <row r="111" spans="1:54" s="27" customFormat="1" ht="27.75" customHeight="1" x14ac:dyDescent="0.25">
      <c r="A111" s="50" t="s">
        <v>167</v>
      </c>
      <c r="B111" s="32" t="s">
        <v>168</v>
      </c>
      <c r="C111" s="51" t="s">
        <v>73</v>
      </c>
      <c r="D111" s="49">
        <f t="shared" ref="D111:BB111" si="44">D112+D113</f>
        <v>0</v>
      </c>
      <c r="E111" s="49">
        <f t="shared" si="44"/>
        <v>0</v>
      </c>
      <c r="F111" s="49">
        <f t="shared" si="44"/>
        <v>0</v>
      </c>
      <c r="G111" s="49">
        <f t="shared" si="44"/>
        <v>0</v>
      </c>
      <c r="H111" s="49">
        <f t="shared" si="44"/>
        <v>0</v>
      </c>
      <c r="I111" s="49">
        <f t="shared" si="44"/>
        <v>0</v>
      </c>
      <c r="J111" s="49">
        <f t="shared" si="44"/>
        <v>0</v>
      </c>
      <c r="K111" s="49">
        <f t="shared" si="44"/>
        <v>0</v>
      </c>
      <c r="L111" s="49">
        <f t="shared" si="44"/>
        <v>0</v>
      </c>
      <c r="M111" s="49">
        <f t="shared" si="44"/>
        <v>0</v>
      </c>
      <c r="N111" s="49">
        <f t="shared" si="44"/>
        <v>0</v>
      </c>
      <c r="O111" s="49">
        <f t="shared" si="44"/>
        <v>0</v>
      </c>
      <c r="P111" s="49">
        <f t="shared" si="44"/>
        <v>0</v>
      </c>
      <c r="Q111" s="49">
        <f t="shared" si="44"/>
        <v>0</v>
      </c>
      <c r="R111" s="49">
        <f t="shared" si="44"/>
        <v>0</v>
      </c>
      <c r="S111" s="49">
        <f t="shared" si="44"/>
        <v>0</v>
      </c>
      <c r="T111" s="49">
        <f t="shared" si="44"/>
        <v>0</v>
      </c>
      <c r="U111" s="49">
        <f t="shared" si="44"/>
        <v>0</v>
      </c>
      <c r="V111" s="49">
        <f t="shared" si="44"/>
        <v>0</v>
      </c>
      <c r="W111" s="49">
        <f t="shared" si="44"/>
        <v>0</v>
      </c>
      <c r="X111" s="49">
        <f t="shared" si="44"/>
        <v>0</v>
      </c>
      <c r="Y111" s="49">
        <f t="shared" si="44"/>
        <v>0</v>
      </c>
      <c r="Z111" s="49">
        <f t="shared" si="44"/>
        <v>0</v>
      </c>
      <c r="AA111" s="49">
        <f t="shared" si="44"/>
        <v>0</v>
      </c>
      <c r="AB111" s="49">
        <f t="shared" si="44"/>
        <v>0</v>
      </c>
      <c r="AC111" s="49">
        <f t="shared" si="44"/>
        <v>0</v>
      </c>
      <c r="AD111" s="49">
        <f t="shared" si="44"/>
        <v>0</v>
      </c>
      <c r="AE111" s="49">
        <f t="shared" si="44"/>
        <v>0</v>
      </c>
      <c r="AF111" s="49">
        <f t="shared" si="44"/>
        <v>0</v>
      </c>
      <c r="AG111" s="49">
        <f t="shared" si="44"/>
        <v>0</v>
      </c>
      <c r="AH111" s="49">
        <f t="shared" si="44"/>
        <v>0</v>
      </c>
      <c r="AI111" s="49">
        <f t="shared" si="44"/>
        <v>0</v>
      </c>
      <c r="AJ111" s="49">
        <f t="shared" si="44"/>
        <v>0</v>
      </c>
      <c r="AK111" s="49">
        <f t="shared" si="44"/>
        <v>0</v>
      </c>
      <c r="AL111" s="49">
        <f t="shared" si="44"/>
        <v>0</v>
      </c>
      <c r="AM111" s="49">
        <f t="shared" si="44"/>
        <v>0</v>
      </c>
      <c r="AN111" s="49">
        <f t="shared" si="44"/>
        <v>0</v>
      </c>
      <c r="AO111" s="49">
        <f t="shared" si="44"/>
        <v>0</v>
      </c>
      <c r="AP111" s="49">
        <f t="shared" si="44"/>
        <v>0</v>
      </c>
      <c r="AQ111" s="49">
        <f t="shared" si="44"/>
        <v>0</v>
      </c>
      <c r="AR111" s="49">
        <f t="shared" si="44"/>
        <v>0</v>
      </c>
      <c r="AS111" s="49">
        <f t="shared" si="44"/>
        <v>0</v>
      </c>
      <c r="AT111" s="49">
        <f t="shared" si="44"/>
        <v>0</v>
      </c>
      <c r="AU111" s="49">
        <f t="shared" si="44"/>
        <v>0</v>
      </c>
      <c r="AV111" s="49">
        <f t="shared" si="44"/>
        <v>0</v>
      </c>
      <c r="AW111" s="49">
        <f t="shared" si="44"/>
        <v>0</v>
      </c>
      <c r="AX111" s="49">
        <f t="shared" si="44"/>
        <v>0</v>
      </c>
      <c r="AY111" s="49">
        <f t="shared" si="44"/>
        <v>0</v>
      </c>
      <c r="AZ111" s="49">
        <f t="shared" si="44"/>
        <v>0</v>
      </c>
      <c r="BA111" s="49">
        <f t="shared" si="44"/>
        <v>0</v>
      </c>
      <c r="BB111" s="49">
        <f t="shared" si="44"/>
        <v>0</v>
      </c>
    </row>
    <row r="112" spans="1:54" s="27" customFormat="1" ht="27.75" customHeight="1" x14ac:dyDescent="0.25">
      <c r="A112" s="50" t="s">
        <v>169</v>
      </c>
      <c r="B112" s="32" t="s">
        <v>170</v>
      </c>
      <c r="C112" s="51" t="s">
        <v>73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30">
        <v>0</v>
      </c>
      <c r="AG112" s="30">
        <v>0</v>
      </c>
      <c r="AH112" s="30">
        <v>0</v>
      </c>
      <c r="AI112" s="30">
        <v>0</v>
      </c>
      <c r="AJ112" s="30">
        <v>0</v>
      </c>
      <c r="AK112" s="30">
        <v>0</v>
      </c>
      <c r="AL112" s="30">
        <v>0</v>
      </c>
      <c r="AM112" s="30">
        <v>0</v>
      </c>
      <c r="AN112" s="30">
        <v>0</v>
      </c>
      <c r="AO112" s="30">
        <v>0</v>
      </c>
      <c r="AP112" s="30">
        <v>0</v>
      </c>
      <c r="AQ112" s="30">
        <v>0</v>
      </c>
      <c r="AR112" s="30">
        <v>0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0">
        <v>0</v>
      </c>
      <c r="BB112" s="30">
        <v>0</v>
      </c>
    </row>
    <row r="113" spans="1:54" s="27" customFormat="1" ht="27.75" customHeight="1" x14ac:dyDescent="0.25">
      <c r="A113" s="50" t="s">
        <v>171</v>
      </c>
      <c r="B113" s="32" t="s">
        <v>172</v>
      </c>
      <c r="C113" s="51" t="s">
        <v>73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</v>
      </c>
      <c r="AE113" s="30">
        <v>0</v>
      </c>
      <c r="AF113" s="30">
        <v>0</v>
      </c>
      <c r="AG113" s="30">
        <v>0</v>
      </c>
      <c r="AH113" s="30">
        <v>0</v>
      </c>
      <c r="AI113" s="30">
        <v>0</v>
      </c>
      <c r="AJ113" s="30">
        <v>0</v>
      </c>
      <c r="AK113" s="30">
        <v>0</v>
      </c>
      <c r="AL113" s="30">
        <v>0</v>
      </c>
      <c r="AM113" s="30">
        <v>0</v>
      </c>
      <c r="AN113" s="30">
        <v>0</v>
      </c>
      <c r="AO113" s="30">
        <v>0</v>
      </c>
      <c r="AP113" s="30">
        <v>0</v>
      </c>
      <c r="AQ113" s="30">
        <v>0</v>
      </c>
      <c r="AR113" s="30">
        <v>0</v>
      </c>
      <c r="AS113" s="30">
        <v>0</v>
      </c>
      <c r="AT113" s="30">
        <v>0</v>
      </c>
      <c r="AU113" s="30">
        <v>0</v>
      </c>
      <c r="AV113" s="30">
        <v>0</v>
      </c>
      <c r="AW113" s="30">
        <v>0</v>
      </c>
      <c r="AX113" s="30">
        <v>0</v>
      </c>
      <c r="AY113" s="30">
        <v>0</v>
      </c>
      <c r="AZ113" s="30">
        <v>0</v>
      </c>
      <c r="BA113" s="30">
        <v>0</v>
      </c>
      <c r="BB113" s="30">
        <v>0</v>
      </c>
    </row>
    <row r="114" spans="1:54" s="27" customFormat="1" ht="27.75" customHeight="1" x14ac:dyDescent="0.25">
      <c r="A114" s="50" t="s">
        <v>173</v>
      </c>
      <c r="B114" s="32" t="s">
        <v>174</v>
      </c>
      <c r="C114" s="51" t="s">
        <v>73</v>
      </c>
      <c r="D114" s="30">
        <f t="shared" ref="D114:BB114" si="45">SUM(D115:D115)</f>
        <v>1866.0677459101892</v>
      </c>
      <c r="E114" s="30">
        <f t="shared" si="45"/>
        <v>0</v>
      </c>
      <c r="F114" s="30">
        <f t="shared" si="45"/>
        <v>0</v>
      </c>
      <c r="G114" s="30">
        <f t="shared" si="45"/>
        <v>0</v>
      </c>
      <c r="H114" s="30">
        <f t="shared" si="45"/>
        <v>0</v>
      </c>
      <c r="I114" s="30">
        <f t="shared" si="45"/>
        <v>0</v>
      </c>
      <c r="J114" s="30">
        <f t="shared" si="45"/>
        <v>0</v>
      </c>
      <c r="K114" s="30">
        <f t="shared" si="45"/>
        <v>0</v>
      </c>
      <c r="L114" s="30">
        <f t="shared" si="45"/>
        <v>0</v>
      </c>
      <c r="M114" s="30">
        <f t="shared" si="45"/>
        <v>0</v>
      </c>
      <c r="N114" s="30">
        <f t="shared" si="45"/>
        <v>0</v>
      </c>
      <c r="O114" s="30">
        <f t="shared" si="45"/>
        <v>0</v>
      </c>
      <c r="P114" s="30">
        <f t="shared" si="45"/>
        <v>0</v>
      </c>
      <c r="Q114" s="30">
        <f t="shared" si="45"/>
        <v>0</v>
      </c>
      <c r="R114" s="30">
        <f t="shared" si="45"/>
        <v>0</v>
      </c>
      <c r="S114" s="30">
        <f t="shared" si="45"/>
        <v>0</v>
      </c>
      <c r="T114" s="30">
        <f t="shared" si="45"/>
        <v>0</v>
      </c>
      <c r="U114" s="30">
        <f t="shared" si="45"/>
        <v>0</v>
      </c>
      <c r="V114" s="30">
        <f t="shared" si="45"/>
        <v>0</v>
      </c>
      <c r="W114" s="30">
        <f t="shared" si="45"/>
        <v>0</v>
      </c>
      <c r="X114" s="30">
        <f t="shared" si="45"/>
        <v>0</v>
      </c>
      <c r="Y114" s="30">
        <f t="shared" si="45"/>
        <v>0</v>
      </c>
      <c r="Z114" s="30">
        <f t="shared" si="45"/>
        <v>0</v>
      </c>
      <c r="AA114" s="30">
        <f t="shared" si="45"/>
        <v>0</v>
      </c>
      <c r="AB114" s="30">
        <f t="shared" si="45"/>
        <v>0</v>
      </c>
      <c r="AC114" s="30">
        <f t="shared" si="45"/>
        <v>0</v>
      </c>
      <c r="AD114" s="30">
        <f t="shared" si="45"/>
        <v>0</v>
      </c>
      <c r="AE114" s="30">
        <f t="shared" si="45"/>
        <v>0</v>
      </c>
      <c r="AF114" s="30">
        <f t="shared" si="45"/>
        <v>0</v>
      </c>
      <c r="AG114" s="30">
        <f t="shared" si="45"/>
        <v>0</v>
      </c>
      <c r="AH114" s="30">
        <f t="shared" si="45"/>
        <v>0</v>
      </c>
      <c r="AI114" s="30">
        <f t="shared" si="45"/>
        <v>0</v>
      </c>
      <c r="AJ114" s="30">
        <f t="shared" si="45"/>
        <v>0</v>
      </c>
      <c r="AK114" s="30">
        <f t="shared" si="45"/>
        <v>0</v>
      </c>
      <c r="AL114" s="30">
        <f t="shared" si="45"/>
        <v>0</v>
      </c>
      <c r="AM114" s="30">
        <f t="shared" si="45"/>
        <v>0</v>
      </c>
      <c r="AN114" s="30">
        <f t="shared" si="45"/>
        <v>0</v>
      </c>
      <c r="AO114" s="30">
        <f t="shared" si="45"/>
        <v>0</v>
      </c>
      <c r="AP114" s="30">
        <f t="shared" si="45"/>
        <v>0</v>
      </c>
      <c r="AQ114" s="30">
        <f t="shared" si="45"/>
        <v>0</v>
      </c>
      <c r="AR114" s="30">
        <f t="shared" si="45"/>
        <v>0</v>
      </c>
      <c r="AS114" s="30">
        <f t="shared" si="45"/>
        <v>0</v>
      </c>
      <c r="AT114" s="30">
        <f t="shared" si="45"/>
        <v>0</v>
      </c>
      <c r="AU114" s="30">
        <f t="shared" si="45"/>
        <v>0</v>
      </c>
      <c r="AV114" s="30">
        <f t="shared" si="45"/>
        <v>0</v>
      </c>
      <c r="AW114" s="30">
        <f t="shared" si="45"/>
        <v>0</v>
      </c>
      <c r="AX114" s="30">
        <f t="shared" si="45"/>
        <v>0</v>
      </c>
      <c r="AY114" s="30">
        <f t="shared" si="45"/>
        <v>0</v>
      </c>
      <c r="AZ114" s="30">
        <f t="shared" si="45"/>
        <v>0</v>
      </c>
      <c r="BA114" s="30">
        <f t="shared" si="45"/>
        <v>0</v>
      </c>
      <c r="BB114" s="30">
        <f t="shared" si="45"/>
        <v>0</v>
      </c>
    </row>
    <row r="115" spans="1:54" s="27" customFormat="1" ht="27.75" customHeight="1" x14ac:dyDescent="0.25">
      <c r="A115" s="28" t="str">
        <f>'[1]Формат ИПР'!A103</f>
        <v>1.1.4</v>
      </c>
      <c r="B115" s="32" t="str">
        <f>'[1]Формат ИПР'!B103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5" s="28" t="str">
        <f>'[1]Формат ИПР'!C103</f>
        <v>L_Che369</v>
      </c>
      <c r="D115" s="29">
        <f>'[1]Формат ИПР'!IP103</f>
        <v>1866.0677459101892</v>
      </c>
      <c r="E115" s="30">
        <f t="shared" ref="E115:N115" si="46">O115+Y115+AI115+AS115</f>
        <v>0</v>
      </c>
      <c r="F115" s="30">
        <f t="shared" si="46"/>
        <v>0</v>
      </c>
      <c r="G115" s="30">
        <f t="shared" si="46"/>
        <v>0</v>
      </c>
      <c r="H115" s="30">
        <f t="shared" si="46"/>
        <v>0</v>
      </c>
      <c r="I115" s="30">
        <f t="shared" si="46"/>
        <v>0</v>
      </c>
      <c r="J115" s="30">
        <f t="shared" si="46"/>
        <v>0</v>
      </c>
      <c r="K115" s="30">
        <f t="shared" si="46"/>
        <v>0</v>
      </c>
      <c r="L115" s="30">
        <f t="shared" si="46"/>
        <v>0</v>
      </c>
      <c r="M115" s="30">
        <f t="shared" si="46"/>
        <v>0</v>
      </c>
      <c r="N115" s="30">
        <f t="shared" si="46"/>
        <v>0</v>
      </c>
      <c r="O115" s="30">
        <f>'[1]13квОС'!BH115</f>
        <v>0</v>
      </c>
      <c r="P115" s="31">
        <f>'[1]15квВв'!BG115</f>
        <v>0</v>
      </c>
      <c r="Q115" s="31">
        <f>'[1]15квВв'!BH115</f>
        <v>0</v>
      </c>
      <c r="R115" s="31">
        <f>'[1]15квВв'!BI115</f>
        <v>0</v>
      </c>
      <c r="S115" s="31">
        <f>'[1]15квВв'!BJ115</f>
        <v>0</v>
      </c>
      <c r="T115" s="31">
        <f>'[1]15квВв'!BK115</f>
        <v>0</v>
      </c>
      <c r="U115" s="31">
        <f>'[1]15квВв'!BL115</f>
        <v>0</v>
      </c>
      <c r="V115" s="31">
        <f>'[1]15квВв'!BM115</f>
        <v>0</v>
      </c>
      <c r="W115" s="31">
        <f>'[1]15квВв'!BN115</f>
        <v>0</v>
      </c>
      <c r="X115" s="31">
        <f>'[1]15квВв'!BO115</f>
        <v>0</v>
      </c>
      <c r="Y115" s="31">
        <f>'[1]13квОС'!BQ115</f>
        <v>0</v>
      </c>
      <c r="Z115" s="31">
        <f>'[1]15квВв'!BP115</f>
        <v>0</v>
      </c>
      <c r="AA115" s="31">
        <f>'[1]15квВв'!BQ115</f>
        <v>0</v>
      </c>
      <c r="AB115" s="31">
        <f>'[1]15квВв'!BR115</f>
        <v>0</v>
      </c>
      <c r="AC115" s="31">
        <f>'[1]15квВв'!BS115</f>
        <v>0</v>
      </c>
      <c r="AD115" s="31">
        <f>'[1]15квВв'!BT115</f>
        <v>0</v>
      </c>
      <c r="AE115" s="31">
        <f>'[1]15квВв'!BU115</f>
        <v>0</v>
      </c>
      <c r="AF115" s="31">
        <f>'[1]15квВв'!BV115</f>
        <v>0</v>
      </c>
      <c r="AG115" s="31">
        <f>'[1]15квВв'!BW115</f>
        <v>0</v>
      </c>
      <c r="AH115" s="31">
        <f>'[1]15квВв'!BX115</f>
        <v>0</v>
      </c>
      <c r="AI115" s="31">
        <f>'[1]13квОС'!BZ115</f>
        <v>0</v>
      </c>
      <c r="AJ115" s="31">
        <f>'[1]15квВв'!BY115</f>
        <v>0</v>
      </c>
      <c r="AK115" s="31">
        <f>'[1]15квВв'!BZ115</f>
        <v>0</v>
      </c>
      <c r="AL115" s="31">
        <f>'[1]15квВв'!CA115</f>
        <v>0</v>
      </c>
      <c r="AM115" s="31">
        <f>'[1]15квВв'!CB115</f>
        <v>0</v>
      </c>
      <c r="AN115" s="31">
        <f>'[1]15квВв'!CC115</f>
        <v>0</v>
      </c>
      <c r="AO115" s="31">
        <f>'[1]15квВв'!CD115</f>
        <v>0</v>
      </c>
      <c r="AP115" s="31">
        <f>'[1]15квВв'!CE115</f>
        <v>0</v>
      </c>
      <c r="AQ115" s="31">
        <f>'[1]15квВв'!CF115</f>
        <v>0</v>
      </c>
      <c r="AR115" s="31">
        <f>'[1]15квВв'!CG115</f>
        <v>0</v>
      </c>
      <c r="AS115" s="31">
        <f>'[1]13квОС'!CI115</f>
        <v>0</v>
      </c>
      <c r="AT115" s="31">
        <f>'[1]15квВв'!CH115</f>
        <v>0</v>
      </c>
      <c r="AU115" s="31">
        <f>'[1]15квВв'!CI115</f>
        <v>0</v>
      </c>
      <c r="AV115" s="31">
        <f>'[1]15квВв'!CJ115</f>
        <v>0</v>
      </c>
      <c r="AW115" s="31">
        <f>'[1]15квВв'!CK115</f>
        <v>0</v>
      </c>
      <c r="AX115" s="31">
        <f>'[1]15квВв'!CL115</f>
        <v>0</v>
      </c>
      <c r="AY115" s="31">
        <f>'[1]15квВв'!CM115</f>
        <v>0</v>
      </c>
      <c r="AZ115" s="31">
        <f>'[1]15квВв'!CN115</f>
        <v>0</v>
      </c>
      <c r="BA115" s="31">
        <f>'[1]15квВв'!CO115</f>
        <v>0</v>
      </c>
      <c r="BB115" s="31">
        <f>'[1]15квВв'!CP115</f>
        <v>0</v>
      </c>
    </row>
    <row r="116" spans="1:54" s="27" customFormat="1" ht="27.75" customHeight="1" x14ac:dyDescent="0.25">
      <c r="A116" s="50" t="s">
        <v>175</v>
      </c>
      <c r="B116" s="32" t="s">
        <v>176</v>
      </c>
      <c r="C116" s="51" t="s">
        <v>73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v>0</v>
      </c>
      <c r="AF116" s="30">
        <v>0</v>
      </c>
      <c r="AG116" s="30">
        <v>0</v>
      </c>
      <c r="AH116" s="30">
        <v>0</v>
      </c>
      <c r="AI116" s="30">
        <v>0</v>
      </c>
      <c r="AJ116" s="30">
        <v>0</v>
      </c>
      <c r="AK116" s="30">
        <v>0</v>
      </c>
      <c r="AL116" s="30">
        <v>0</v>
      </c>
      <c r="AM116" s="30">
        <v>0</v>
      </c>
      <c r="AN116" s="30">
        <v>0</v>
      </c>
      <c r="AO116" s="30">
        <v>0</v>
      </c>
      <c r="AP116" s="30">
        <v>0</v>
      </c>
      <c r="AQ116" s="30">
        <v>0</v>
      </c>
      <c r="AR116" s="30">
        <v>0</v>
      </c>
      <c r="AS116" s="30">
        <v>0</v>
      </c>
      <c r="AT116" s="30">
        <v>0</v>
      </c>
      <c r="AU116" s="30">
        <v>0</v>
      </c>
      <c r="AV116" s="30">
        <v>0</v>
      </c>
      <c r="AW116" s="30">
        <v>0</v>
      </c>
      <c r="AX116" s="30">
        <v>0</v>
      </c>
      <c r="AY116" s="30">
        <v>0</v>
      </c>
      <c r="AZ116" s="30">
        <v>0</v>
      </c>
      <c r="BA116" s="30">
        <v>0</v>
      </c>
      <c r="BB116" s="30">
        <v>0</v>
      </c>
    </row>
    <row r="117" spans="1:54" s="27" customFormat="1" ht="27.75" customHeight="1" x14ac:dyDescent="0.25">
      <c r="A117" s="50" t="s">
        <v>177</v>
      </c>
      <c r="B117" s="32" t="s">
        <v>178</v>
      </c>
      <c r="C117" s="51" t="s">
        <v>73</v>
      </c>
      <c r="D117" s="30">
        <f t="shared" ref="D117:BB117" si="47">SUM(D118:D128)</f>
        <v>0</v>
      </c>
      <c r="E117" s="30">
        <f t="shared" si="47"/>
        <v>102.10680189300002</v>
      </c>
      <c r="F117" s="30">
        <f t="shared" si="47"/>
        <v>0</v>
      </c>
      <c r="G117" s="30">
        <f t="shared" si="47"/>
        <v>0</v>
      </c>
      <c r="H117" s="30">
        <f t="shared" si="47"/>
        <v>0</v>
      </c>
      <c r="I117" s="30">
        <f t="shared" si="47"/>
        <v>0</v>
      </c>
      <c r="J117" s="30">
        <f t="shared" si="47"/>
        <v>0</v>
      </c>
      <c r="K117" s="30">
        <f t="shared" si="47"/>
        <v>0</v>
      </c>
      <c r="L117" s="30">
        <f t="shared" si="47"/>
        <v>0</v>
      </c>
      <c r="M117" s="30">
        <f t="shared" si="47"/>
        <v>105</v>
      </c>
      <c r="N117" s="30">
        <f t="shared" si="47"/>
        <v>0</v>
      </c>
      <c r="O117" s="30">
        <f t="shared" si="47"/>
        <v>7.7631944429999997</v>
      </c>
      <c r="P117" s="30">
        <f t="shared" si="47"/>
        <v>0</v>
      </c>
      <c r="Q117" s="30">
        <f t="shared" si="47"/>
        <v>0</v>
      </c>
      <c r="R117" s="30">
        <f t="shared" si="47"/>
        <v>0</v>
      </c>
      <c r="S117" s="30">
        <f t="shared" si="47"/>
        <v>0</v>
      </c>
      <c r="T117" s="30">
        <f t="shared" si="47"/>
        <v>0</v>
      </c>
      <c r="U117" s="30">
        <f t="shared" si="47"/>
        <v>0</v>
      </c>
      <c r="V117" s="30">
        <f t="shared" si="47"/>
        <v>0</v>
      </c>
      <c r="W117" s="30">
        <f t="shared" si="47"/>
        <v>2</v>
      </c>
      <c r="X117" s="30">
        <f t="shared" si="47"/>
        <v>0</v>
      </c>
      <c r="Y117" s="30">
        <f t="shared" si="47"/>
        <v>57.795345450000006</v>
      </c>
      <c r="Z117" s="30">
        <f t="shared" si="47"/>
        <v>0</v>
      </c>
      <c r="AA117" s="30">
        <f t="shared" si="47"/>
        <v>0</v>
      </c>
      <c r="AB117" s="30">
        <f t="shared" si="47"/>
        <v>0</v>
      </c>
      <c r="AC117" s="30">
        <f t="shared" si="47"/>
        <v>0</v>
      </c>
      <c r="AD117" s="30">
        <f t="shared" si="47"/>
        <v>0</v>
      </c>
      <c r="AE117" s="30">
        <f t="shared" si="47"/>
        <v>0</v>
      </c>
      <c r="AF117" s="30">
        <f t="shared" si="47"/>
        <v>0</v>
      </c>
      <c r="AG117" s="30">
        <f t="shared" si="47"/>
        <v>102</v>
      </c>
      <c r="AH117" s="30">
        <f t="shared" si="47"/>
        <v>0</v>
      </c>
      <c r="AI117" s="30">
        <f t="shared" si="47"/>
        <v>36.548262000000001</v>
      </c>
      <c r="AJ117" s="30">
        <f t="shared" si="47"/>
        <v>0</v>
      </c>
      <c r="AK117" s="30">
        <f t="shared" si="47"/>
        <v>0</v>
      </c>
      <c r="AL117" s="30">
        <f t="shared" si="47"/>
        <v>0</v>
      </c>
      <c r="AM117" s="30">
        <f t="shared" si="47"/>
        <v>0</v>
      </c>
      <c r="AN117" s="30">
        <f t="shared" si="47"/>
        <v>0</v>
      </c>
      <c r="AO117" s="30">
        <f t="shared" si="47"/>
        <v>0</v>
      </c>
      <c r="AP117" s="30">
        <f t="shared" si="47"/>
        <v>0</v>
      </c>
      <c r="AQ117" s="30">
        <f t="shared" si="47"/>
        <v>1</v>
      </c>
      <c r="AR117" s="30">
        <f t="shared" si="47"/>
        <v>0</v>
      </c>
      <c r="AS117" s="30">
        <f t="shared" si="47"/>
        <v>0</v>
      </c>
      <c r="AT117" s="30">
        <f t="shared" si="47"/>
        <v>0</v>
      </c>
      <c r="AU117" s="30">
        <f t="shared" si="47"/>
        <v>0</v>
      </c>
      <c r="AV117" s="30">
        <f t="shared" si="47"/>
        <v>0</v>
      </c>
      <c r="AW117" s="30">
        <f t="shared" si="47"/>
        <v>0</v>
      </c>
      <c r="AX117" s="30">
        <f t="shared" si="47"/>
        <v>0</v>
      </c>
      <c r="AY117" s="30">
        <f t="shared" si="47"/>
        <v>0</v>
      </c>
      <c r="AZ117" s="30">
        <f t="shared" si="47"/>
        <v>0</v>
      </c>
      <c r="BA117" s="30">
        <f t="shared" si="47"/>
        <v>0</v>
      </c>
      <c r="BB117" s="30">
        <f t="shared" si="47"/>
        <v>0</v>
      </c>
    </row>
    <row r="118" spans="1:54" s="27" customFormat="1" ht="31.5" x14ac:dyDescent="0.25">
      <c r="A118" s="28" t="str">
        <f>'[1]Формат ИПР'!A106</f>
        <v>1.1.6</v>
      </c>
      <c r="B118" s="32" t="str">
        <f>'[1]Формат ИПР'!B106</f>
        <v>Приобретение оборудования в рамках Программы подготовки к ОЗП 2020/2021 гг.</v>
      </c>
      <c r="C118" s="28" t="str">
        <f>'[1]Формат ИПР'!C106</f>
        <v>L_Che442_21</v>
      </c>
      <c r="D118" s="29" t="str">
        <f>'[1]Формат ИПР'!IP106</f>
        <v>нд</v>
      </c>
      <c r="E118" s="30">
        <f t="shared" ref="E118:N128" si="48">O118+Y118+AI118+AS118</f>
        <v>6.92986111</v>
      </c>
      <c r="F118" s="30">
        <f t="shared" si="48"/>
        <v>0</v>
      </c>
      <c r="G118" s="30">
        <f t="shared" si="48"/>
        <v>0</v>
      </c>
      <c r="H118" s="30">
        <f t="shared" si="48"/>
        <v>0</v>
      </c>
      <c r="I118" s="30">
        <f t="shared" si="48"/>
        <v>0</v>
      </c>
      <c r="J118" s="30">
        <f t="shared" si="48"/>
        <v>0</v>
      </c>
      <c r="K118" s="30">
        <f t="shared" si="48"/>
        <v>0</v>
      </c>
      <c r="L118" s="30">
        <f t="shared" si="48"/>
        <v>0</v>
      </c>
      <c r="M118" s="30">
        <f t="shared" si="48"/>
        <v>1</v>
      </c>
      <c r="N118" s="30">
        <f t="shared" si="48"/>
        <v>0</v>
      </c>
      <c r="O118" s="30">
        <f>'[1]13квОС'!BH118</f>
        <v>6.92986111</v>
      </c>
      <c r="P118" s="31">
        <f>'[1]15квВв'!BG118</f>
        <v>0</v>
      </c>
      <c r="Q118" s="31">
        <f>'[1]15квВв'!BH118</f>
        <v>0</v>
      </c>
      <c r="R118" s="31">
        <f>'[1]15квВв'!BI118</f>
        <v>0</v>
      </c>
      <c r="S118" s="31">
        <f>'[1]15квВв'!BJ118</f>
        <v>0</v>
      </c>
      <c r="T118" s="31">
        <f>'[1]15квВв'!BK118</f>
        <v>0</v>
      </c>
      <c r="U118" s="31">
        <f>'[1]15квВв'!BL118</f>
        <v>0</v>
      </c>
      <c r="V118" s="31">
        <f>'[1]15квВв'!BM118</f>
        <v>0</v>
      </c>
      <c r="W118" s="31">
        <f>'[1]15квВв'!BN118</f>
        <v>1</v>
      </c>
      <c r="X118" s="31">
        <f>'[1]15квВв'!BO118</f>
        <v>0</v>
      </c>
      <c r="Y118" s="31">
        <f>'[1]13квОС'!BQ118</f>
        <v>0</v>
      </c>
      <c r="Z118" s="31">
        <f>'[1]15квВв'!BP118</f>
        <v>0</v>
      </c>
      <c r="AA118" s="31">
        <f>'[1]15квВв'!BQ118</f>
        <v>0</v>
      </c>
      <c r="AB118" s="31">
        <f>'[1]15квВв'!BR118</f>
        <v>0</v>
      </c>
      <c r="AC118" s="31">
        <f>'[1]15квВв'!BS118</f>
        <v>0</v>
      </c>
      <c r="AD118" s="31">
        <f>'[1]15квВв'!BT118</f>
        <v>0</v>
      </c>
      <c r="AE118" s="31">
        <f>'[1]15квВв'!BU118</f>
        <v>0</v>
      </c>
      <c r="AF118" s="31">
        <f>'[1]15квВв'!BV118</f>
        <v>0</v>
      </c>
      <c r="AG118" s="31">
        <f>'[1]15квВв'!BW118</f>
        <v>0</v>
      </c>
      <c r="AH118" s="31">
        <f>'[1]15квВв'!BX118</f>
        <v>0</v>
      </c>
      <c r="AI118" s="31">
        <f>'[1]13квОС'!BZ118</f>
        <v>0</v>
      </c>
      <c r="AJ118" s="31">
        <f>'[1]15квВв'!BY118</f>
        <v>0</v>
      </c>
      <c r="AK118" s="31">
        <f>'[1]15квВв'!BZ118</f>
        <v>0</v>
      </c>
      <c r="AL118" s="31">
        <f>'[1]15квВв'!CA118</f>
        <v>0</v>
      </c>
      <c r="AM118" s="31">
        <f>'[1]15квВв'!CB118</f>
        <v>0</v>
      </c>
      <c r="AN118" s="31">
        <f>'[1]15квВв'!CC118</f>
        <v>0</v>
      </c>
      <c r="AO118" s="31">
        <f>'[1]15квВв'!CD118</f>
        <v>0</v>
      </c>
      <c r="AP118" s="31">
        <f>'[1]15квВв'!CE118</f>
        <v>0</v>
      </c>
      <c r="AQ118" s="31">
        <f>'[1]15квВв'!CF118</f>
        <v>0</v>
      </c>
      <c r="AR118" s="31">
        <f>'[1]15квВв'!CG118</f>
        <v>0</v>
      </c>
      <c r="AS118" s="31">
        <f>'[1]13квОС'!CI118</f>
        <v>0</v>
      </c>
      <c r="AT118" s="31">
        <f>'[1]15квВв'!CH118</f>
        <v>0</v>
      </c>
      <c r="AU118" s="31">
        <f>'[1]15квВв'!CI118</f>
        <v>0</v>
      </c>
      <c r="AV118" s="31">
        <f>'[1]15квВв'!CJ118</f>
        <v>0</v>
      </c>
      <c r="AW118" s="31">
        <f>'[1]15квВв'!CK118</f>
        <v>0</v>
      </c>
      <c r="AX118" s="31">
        <f>'[1]15квВв'!CL118</f>
        <v>0</v>
      </c>
      <c r="AY118" s="31">
        <f>'[1]15квВв'!CM118</f>
        <v>0</v>
      </c>
      <c r="AZ118" s="31">
        <f>'[1]15квВв'!CN118</f>
        <v>0</v>
      </c>
      <c r="BA118" s="31">
        <f>'[1]15квВв'!CO118</f>
        <v>0</v>
      </c>
      <c r="BB118" s="31">
        <f>'[1]15квВв'!CP118</f>
        <v>0</v>
      </c>
    </row>
    <row r="119" spans="1:54" s="27" customFormat="1" ht="47.25" x14ac:dyDescent="0.25">
      <c r="A119" s="28" t="str">
        <f>'[1]Формат ИПР'!A107</f>
        <v>1.1.6</v>
      </c>
      <c r="B119" s="32" t="str">
        <f>'[1]Формат ИПР'!B107</f>
        <v>Приобретение прибора для трассировки и поиска повреждения кабельных-1000 Кедр. Универсальный поисковый комплект.</v>
      </c>
      <c r="C119" s="28" t="str">
        <f>'[1]Формат ИПР'!C107</f>
        <v>O_Che482_24</v>
      </c>
      <c r="D119" s="29" t="str">
        <f>'[1]Формат ИПР'!IP107</f>
        <v>нд</v>
      </c>
      <c r="E119" s="30">
        <f t="shared" si="48"/>
        <v>0.83333333300000001</v>
      </c>
      <c r="F119" s="30">
        <f t="shared" si="48"/>
        <v>0</v>
      </c>
      <c r="G119" s="30">
        <f t="shared" si="48"/>
        <v>0</v>
      </c>
      <c r="H119" s="30">
        <f t="shared" si="48"/>
        <v>0</v>
      </c>
      <c r="I119" s="30">
        <f t="shared" si="48"/>
        <v>0</v>
      </c>
      <c r="J119" s="30">
        <f t="shared" si="48"/>
        <v>0</v>
      </c>
      <c r="K119" s="30">
        <f t="shared" si="48"/>
        <v>0</v>
      </c>
      <c r="L119" s="30">
        <f t="shared" si="48"/>
        <v>0</v>
      </c>
      <c r="M119" s="30">
        <f t="shared" si="48"/>
        <v>1</v>
      </c>
      <c r="N119" s="30">
        <f t="shared" si="48"/>
        <v>0</v>
      </c>
      <c r="O119" s="30">
        <f>'[1]13квОС'!BH119</f>
        <v>0.83333333300000001</v>
      </c>
      <c r="P119" s="31">
        <f>'[1]15квВв'!BG119</f>
        <v>0</v>
      </c>
      <c r="Q119" s="31">
        <f>'[1]15квВв'!BH119</f>
        <v>0</v>
      </c>
      <c r="R119" s="31">
        <f>'[1]15квВв'!BI119</f>
        <v>0</v>
      </c>
      <c r="S119" s="31">
        <f>'[1]15квВв'!BJ119</f>
        <v>0</v>
      </c>
      <c r="T119" s="31">
        <f>'[1]15квВв'!BK119</f>
        <v>0</v>
      </c>
      <c r="U119" s="31">
        <f>'[1]15квВв'!BL119</f>
        <v>0</v>
      </c>
      <c r="V119" s="31">
        <f>'[1]15квВв'!BM119</f>
        <v>0</v>
      </c>
      <c r="W119" s="31">
        <f>'[1]15квВв'!BN119</f>
        <v>1</v>
      </c>
      <c r="X119" s="31">
        <f>'[1]15квВв'!BO119</f>
        <v>0</v>
      </c>
      <c r="Y119" s="31">
        <f>'[1]13квОС'!BQ119</f>
        <v>0</v>
      </c>
      <c r="Z119" s="31">
        <f>'[1]15квВв'!BP119</f>
        <v>0</v>
      </c>
      <c r="AA119" s="31">
        <f>'[1]15квВв'!BQ119</f>
        <v>0</v>
      </c>
      <c r="AB119" s="31">
        <f>'[1]15квВв'!BR119</f>
        <v>0</v>
      </c>
      <c r="AC119" s="31">
        <f>'[1]15квВв'!BS119</f>
        <v>0</v>
      </c>
      <c r="AD119" s="31">
        <f>'[1]15квВв'!BT119</f>
        <v>0</v>
      </c>
      <c r="AE119" s="31">
        <f>'[1]15квВв'!BU119</f>
        <v>0</v>
      </c>
      <c r="AF119" s="31">
        <f>'[1]15квВв'!BV119</f>
        <v>0</v>
      </c>
      <c r="AG119" s="31">
        <f>'[1]15квВв'!BW119</f>
        <v>0</v>
      </c>
      <c r="AH119" s="31">
        <f>'[1]15квВв'!BX119</f>
        <v>0</v>
      </c>
      <c r="AI119" s="31">
        <f>'[1]13квОС'!BZ119</f>
        <v>0</v>
      </c>
      <c r="AJ119" s="31">
        <f>'[1]15квВв'!BY119</f>
        <v>0</v>
      </c>
      <c r="AK119" s="31">
        <f>'[1]15квВв'!BZ119</f>
        <v>0</v>
      </c>
      <c r="AL119" s="31">
        <f>'[1]15квВв'!CA119</f>
        <v>0</v>
      </c>
      <c r="AM119" s="31">
        <f>'[1]15квВв'!CB119</f>
        <v>0</v>
      </c>
      <c r="AN119" s="31">
        <f>'[1]15квВв'!CC119</f>
        <v>0</v>
      </c>
      <c r="AO119" s="31">
        <f>'[1]15квВв'!CD119</f>
        <v>0</v>
      </c>
      <c r="AP119" s="31">
        <f>'[1]15квВв'!CE119</f>
        <v>0</v>
      </c>
      <c r="AQ119" s="31">
        <f>'[1]15квВв'!CF119</f>
        <v>0</v>
      </c>
      <c r="AR119" s="31">
        <f>'[1]15квВв'!CG119</f>
        <v>0</v>
      </c>
      <c r="AS119" s="31">
        <f>'[1]13квОС'!CI119</f>
        <v>0</v>
      </c>
      <c r="AT119" s="31">
        <f>'[1]15квВв'!CH119</f>
        <v>0</v>
      </c>
      <c r="AU119" s="31">
        <f>'[1]15квВв'!CI119</f>
        <v>0</v>
      </c>
      <c r="AV119" s="31">
        <f>'[1]15квВв'!CJ119</f>
        <v>0</v>
      </c>
      <c r="AW119" s="31">
        <f>'[1]15квВв'!CK119</f>
        <v>0</v>
      </c>
      <c r="AX119" s="31">
        <f>'[1]15квВв'!CL119</f>
        <v>0</v>
      </c>
      <c r="AY119" s="31">
        <f>'[1]15квВв'!CM119</f>
        <v>0</v>
      </c>
      <c r="AZ119" s="31">
        <f>'[1]15квВв'!CN119</f>
        <v>0</v>
      </c>
      <c r="BA119" s="31">
        <f>'[1]15квВв'!CO119</f>
        <v>0</v>
      </c>
      <c r="BB119" s="31">
        <f>'[1]15квВв'!CP119</f>
        <v>0</v>
      </c>
    </row>
    <row r="120" spans="1:54" s="27" customFormat="1" ht="47.25" x14ac:dyDescent="0.25">
      <c r="A120" s="28" t="str">
        <f>'[1]Формат ИПР'!A108</f>
        <v>1.1.6</v>
      </c>
      <c r="B120" s="32" t="str">
        <f>'[1]Формат ИПР'!B108</f>
        <v>Программа доведения уровня напряжения в сетях 0,4-10 кВ до требований ГОСТ 33073-2019</v>
      </c>
      <c r="C120" s="28" t="str">
        <f>'[1]Формат ИПР'!C108</f>
        <v>N_Che470_22</v>
      </c>
      <c r="D120" s="29" t="str">
        <f>'[1]Формат ИПР'!IP108</f>
        <v>нд</v>
      </c>
      <c r="E120" s="30">
        <f t="shared" si="48"/>
        <v>45.708020450000006</v>
      </c>
      <c r="F120" s="30">
        <f t="shared" si="48"/>
        <v>0</v>
      </c>
      <c r="G120" s="30">
        <f t="shared" si="48"/>
        <v>0</v>
      </c>
      <c r="H120" s="30">
        <f t="shared" si="48"/>
        <v>0</v>
      </c>
      <c r="I120" s="30">
        <f t="shared" si="48"/>
        <v>0</v>
      </c>
      <c r="J120" s="30">
        <f t="shared" si="48"/>
        <v>0</v>
      </c>
      <c r="K120" s="30">
        <f t="shared" si="48"/>
        <v>0</v>
      </c>
      <c r="L120" s="30">
        <f t="shared" si="48"/>
        <v>0</v>
      </c>
      <c r="M120" s="30">
        <f t="shared" si="48"/>
        <v>101</v>
      </c>
      <c r="N120" s="30">
        <f t="shared" si="48"/>
        <v>0</v>
      </c>
      <c r="O120" s="30">
        <f>'[1]13квОС'!BH120</f>
        <v>0</v>
      </c>
      <c r="P120" s="31">
        <f>'[1]15квВв'!BG120</f>
        <v>0</v>
      </c>
      <c r="Q120" s="31">
        <f>'[1]15квВв'!BH120</f>
        <v>0</v>
      </c>
      <c r="R120" s="31">
        <f>'[1]15квВв'!BI120</f>
        <v>0</v>
      </c>
      <c r="S120" s="31">
        <f>'[1]15квВв'!BJ120</f>
        <v>0</v>
      </c>
      <c r="T120" s="31">
        <f>'[1]15квВв'!BK120</f>
        <v>0</v>
      </c>
      <c r="U120" s="31">
        <f>'[1]15квВв'!BL120</f>
        <v>0</v>
      </c>
      <c r="V120" s="31">
        <f>'[1]15квВв'!BM120</f>
        <v>0</v>
      </c>
      <c r="W120" s="31">
        <f>'[1]15квВв'!BN120</f>
        <v>0</v>
      </c>
      <c r="X120" s="31">
        <f>'[1]15квВв'!BO120</f>
        <v>0</v>
      </c>
      <c r="Y120" s="31">
        <f>'[1]13квОС'!BQ120</f>
        <v>45.708020450000006</v>
      </c>
      <c r="Z120" s="31">
        <f>'[1]15квВв'!BP120</f>
        <v>0</v>
      </c>
      <c r="AA120" s="31">
        <f>'[1]15квВв'!BQ120</f>
        <v>0</v>
      </c>
      <c r="AB120" s="31">
        <f>'[1]15квВв'!BR120</f>
        <v>0</v>
      </c>
      <c r="AC120" s="31">
        <f>'[1]15квВв'!BS120</f>
        <v>0</v>
      </c>
      <c r="AD120" s="31">
        <f>'[1]15квВв'!BT120</f>
        <v>0</v>
      </c>
      <c r="AE120" s="31">
        <f>'[1]15квВв'!BU120</f>
        <v>0</v>
      </c>
      <c r="AF120" s="31">
        <f>'[1]15квВв'!BV120</f>
        <v>0</v>
      </c>
      <c r="AG120" s="31">
        <f>'[1]15квВв'!BW120</f>
        <v>101</v>
      </c>
      <c r="AH120" s="31">
        <f>'[1]15квВв'!BX120</f>
        <v>0</v>
      </c>
      <c r="AI120" s="31">
        <f>'[1]13квОС'!BZ120</f>
        <v>0</v>
      </c>
      <c r="AJ120" s="31">
        <f>'[1]15квВв'!BY120</f>
        <v>0</v>
      </c>
      <c r="AK120" s="31">
        <f>'[1]15квВв'!BZ120</f>
        <v>0</v>
      </c>
      <c r="AL120" s="31">
        <f>'[1]15квВв'!CA120</f>
        <v>0</v>
      </c>
      <c r="AM120" s="31">
        <f>'[1]15квВв'!CB120</f>
        <v>0</v>
      </c>
      <c r="AN120" s="31">
        <f>'[1]15квВв'!CC120</f>
        <v>0</v>
      </c>
      <c r="AO120" s="31">
        <f>'[1]15квВв'!CD120</f>
        <v>0</v>
      </c>
      <c r="AP120" s="31">
        <f>'[1]15квВв'!CE120</f>
        <v>0</v>
      </c>
      <c r="AQ120" s="31">
        <f>'[1]15квВв'!CF120</f>
        <v>0</v>
      </c>
      <c r="AR120" s="31">
        <f>'[1]15квВв'!CG120</f>
        <v>0</v>
      </c>
      <c r="AS120" s="31">
        <f>'[1]13квОС'!CI120</f>
        <v>0</v>
      </c>
      <c r="AT120" s="31">
        <f>'[1]15квВв'!CH120</f>
        <v>0</v>
      </c>
      <c r="AU120" s="31">
        <f>'[1]15квВв'!CI120</f>
        <v>0</v>
      </c>
      <c r="AV120" s="31">
        <f>'[1]15квВв'!CJ120</f>
        <v>0</v>
      </c>
      <c r="AW120" s="31">
        <f>'[1]15квВв'!CK120</f>
        <v>0</v>
      </c>
      <c r="AX120" s="31">
        <f>'[1]15квВв'!CL120</f>
        <v>0</v>
      </c>
      <c r="AY120" s="31">
        <f>'[1]15квВв'!CM120</f>
        <v>0</v>
      </c>
      <c r="AZ120" s="31">
        <f>'[1]15квВв'!CN120</f>
        <v>0</v>
      </c>
      <c r="BA120" s="31">
        <f>'[1]15квВв'!CO120</f>
        <v>0</v>
      </c>
      <c r="BB120" s="31">
        <f>'[1]15квВв'!CP120</f>
        <v>0</v>
      </c>
    </row>
    <row r="121" spans="1:54" s="27" customFormat="1" ht="110.25" x14ac:dyDescent="0.25">
      <c r="A121" s="28" t="str">
        <f>'[1]Формат ИПР'!A109</f>
        <v>1.1.6</v>
      </c>
      <c r="B121" s="32" t="str">
        <f>'[1]Формат ИПР'!B109</f>
        <v>Разработка проектно-сметной документации для технологического присоединения объекта «Особая экономическая зона производственно-промышленного типа «Грозный» (договор ТП от 18.10.2024 № 30896/2024/ЧЭ/ГРОГЭС, договор ТП от 18.10.2024 № 30897/2024/ЧЭ/ГРОГЭС)</v>
      </c>
      <c r="C121" s="28" t="str">
        <f>'[1]Формат ИПР'!C109</f>
        <v>P_Che484</v>
      </c>
      <c r="D121" s="29" t="str">
        <f>'[1]Формат ИПР'!IP109</f>
        <v>нд</v>
      </c>
      <c r="E121" s="30">
        <f t="shared" si="48"/>
        <v>0</v>
      </c>
      <c r="F121" s="30">
        <f t="shared" si="48"/>
        <v>0</v>
      </c>
      <c r="G121" s="30">
        <f t="shared" si="48"/>
        <v>0</v>
      </c>
      <c r="H121" s="30">
        <f t="shared" si="48"/>
        <v>0</v>
      </c>
      <c r="I121" s="30">
        <f t="shared" si="48"/>
        <v>0</v>
      </c>
      <c r="J121" s="30">
        <f t="shared" si="48"/>
        <v>0</v>
      </c>
      <c r="K121" s="30">
        <f t="shared" si="48"/>
        <v>0</v>
      </c>
      <c r="L121" s="30">
        <f t="shared" si="48"/>
        <v>0</v>
      </c>
      <c r="M121" s="30">
        <f t="shared" si="48"/>
        <v>0</v>
      </c>
      <c r="N121" s="30">
        <f t="shared" si="48"/>
        <v>0</v>
      </c>
      <c r="O121" s="30">
        <f>'[1]13квОС'!BH121</f>
        <v>0</v>
      </c>
      <c r="P121" s="31">
        <f>'[1]15квВв'!BG121</f>
        <v>0</v>
      </c>
      <c r="Q121" s="31">
        <f>'[1]15квВв'!BH121</f>
        <v>0</v>
      </c>
      <c r="R121" s="31">
        <f>'[1]15квВв'!BI121</f>
        <v>0</v>
      </c>
      <c r="S121" s="31">
        <f>'[1]15квВв'!BJ121</f>
        <v>0</v>
      </c>
      <c r="T121" s="31">
        <f>'[1]15квВв'!BK121</f>
        <v>0</v>
      </c>
      <c r="U121" s="31">
        <f>'[1]15квВв'!BL121</f>
        <v>0</v>
      </c>
      <c r="V121" s="31">
        <f>'[1]15квВв'!BM121</f>
        <v>0</v>
      </c>
      <c r="W121" s="31">
        <f>'[1]15квВв'!BN121</f>
        <v>0</v>
      </c>
      <c r="X121" s="31">
        <f>'[1]15квВв'!BO121</f>
        <v>0</v>
      </c>
      <c r="Y121" s="31">
        <f>'[1]13квОС'!BQ121</f>
        <v>0</v>
      </c>
      <c r="Z121" s="31">
        <f>'[1]15квВв'!BP121</f>
        <v>0</v>
      </c>
      <c r="AA121" s="31">
        <f>'[1]15квВв'!BQ121</f>
        <v>0</v>
      </c>
      <c r="AB121" s="31">
        <f>'[1]15квВв'!BR121</f>
        <v>0</v>
      </c>
      <c r="AC121" s="31">
        <f>'[1]15квВв'!BS121</f>
        <v>0</v>
      </c>
      <c r="AD121" s="31">
        <f>'[1]15квВв'!BT121</f>
        <v>0</v>
      </c>
      <c r="AE121" s="31">
        <f>'[1]15квВв'!BU121</f>
        <v>0</v>
      </c>
      <c r="AF121" s="31">
        <f>'[1]15квВв'!BV121</f>
        <v>0</v>
      </c>
      <c r="AG121" s="31">
        <f>'[1]15квВв'!BW121</f>
        <v>0</v>
      </c>
      <c r="AH121" s="31">
        <f>'[1]15квВв'!BX121</f>
        <v>0</v>
      </c>
      <c r="AI121" s="31">
        <f>'[1]13квОС'!BZ121</f>
        <v>0</v>
      </c>
      <c r="AJ121" s="31">
        <f>'[1]15квВв'!BY121</f>
        <v>0</v>
      </c>
      <c r="AK121" s="31">
        <f>'[1]15квВв'!BZ121</f>
        <v>0</v>
      </c>
      <c r="AL121" s="31">
        <f>'[1]15квВв'!CA121</f>
        <v>0</v>
      </c>
      <c r="AM121" s="31">
        <f>'[1]15квВв'!CB121</f>
        <v>0</v>
      </c>
      <c r="AN121" s="31">
        <f>'[1]15квВв'!CC121</f>
        <v>0</v>
      </c>
      <c r="AO121" s="31">
        <f>'[1]15квВв'!CD121</f>
        <v>0</v>
      </c>
      <c r="AP121" s="31">
        <f>'[1]15квВв'!CE121</f>
        <v>0</v>
      </c>
      <c r="AQ121" s="31">
        <f>'[1]15квВв'!CF121</f>
        <v>0</v>
      </c>
      <c r="AR121" s="31">
        <f>'[1]15квВв'!CG121</f>
        <v>0</v>
      </c>
      <c r="AS121" s="31">
        <f>'[1]13квОС'!CI121</f>
        <v>0</v>
      </c>
      <c r="AT121" s="31">
        <f>'[1]15квВв'!CH121</f>
        <v>0</v>
      </c>
      <c r="AU121" s="31">
        <f>'[1]15квВв'!CI121</f>
        <v>0</v>
      </c>
      <c r="AV121" s="31">
        <f>'[1]15квВв'!CJ121</f>
        <v>0</v>
      </c>
      <c r="AW121" s="31">
        <f>'[1]15квВв'!CK121</f>
        <v>0</v>
      </c>
      <c r="AX121" s="31">
        <f>'[1]15квВв'!CL121</f>
        <v>0</v>
      </c>
      <c r="AY121" s="31">
        <f>'[1]15квВв'!CM121</f>
        <v>0</v>
      </c>
      <c r="AZ121" s="31">
        <f>'[1]15квВв'!CN121</f>
        <v>0</v>
      </c>
      <c r="BA121" s="31">
        <f>'[1]15квВв'!CO121</f>
        <v>0</v>
      </c>
      <c r="BB121" s="31">
        <f>'[1]15квВв'!CP121</f>
        <v>0</v>
      </c>
    </row>
    <row r="122" spans="1:54" s="27" customFormat="1" ht="94.5" x14ac:dyDescent="0.25">
      <c r="A122" s="28" t="str">
        <f>'[1]Формат ИПР'!A110</f>
        <v>1.1.6</v>
      </c>
      <c r="B122" s="32" t="str">
        <f>'[1]Формат ИПР'!B110</f>
        <v>Разработка проектно-сметной документации для технологического присоединения энергопринимающих устройств новых объектов правительственного комплекса (договор ТП от 04.12.2024 № 34214/2024/ЧЭ/ГРОГЭС)</v>
      </c>
      <c r="C122" s="28" t="str">
        <f>'[1]Формат ИПР'!C110</f>
        <v>P_Che485</v>
      </c>
      <c r="D122" s="29" t="str">
        <f>'[1]Формат ИПР'!IP110</f>
        <v>нд</v>
      </c>
      <c r="E122" s="30">
        <f t="shared" si="48"/>
        <v>0</v>
      </c>
      <c r="F122" s="30">
        <f t="shared" si="48"/>
        <v>0</v>
      </c>
      <c r="G122" s="30">
        <f t="shared" si="48"/>
        <v>0</v>
      </c>
      <c r="H122" s="30">
        <f t="shared" si="48"/>
        <v>0</v>
      </c>
      <c r="I122" s="30">
        <f t="shared" si="48"/>
        <v>0</v>
      </c>
      <c r="J122" s="30">
        <f t="shared" si="48"/>
        <v>0</v>
      </c>
      <c r="K122" s="30">
        <f t="shared" si="48"/>
        <v>0</v>
      </c>
      <c r="L122" s="30">
        <f t="shared" si="48"/>
        <v>0</v>
      </c>
      <c r="M122" s="30">
        <f t="shared" si="48"/>
        <v>0</v>
      </c>
      <c r="N122" s="30">
        <f t="shared" si="48"/>
        <v>0</v>
      </c>
      <c r="O122" s="30">
        <f>'[1]13квОС'!BH122</f>
        <v>0</v>
      </c>
      <c r="P122" s="31">
        <f>'[1]15квВв'!BG122</f>
        <v>0</v>
      </c>
      <c r="Q122" s="31">
        <f>'[1]15квВв'!BH122</f>
        <v>0</v>
      </c>
      <c r="R122" s="31">
        <f>'[1]15квВв'!BI122</f>
        <v>0</v>
      </c>
      <c r="S122" s="31">
        <f>'[1]15квВв'!BJ122</f>
        <v>0</v>
      </c>
      <c r="T122" s="31">
        <f>'[1]15квВв'!BK122</f>
        <v>0</v>
      </c>
      <c r="U122" s="31">
        <f>'[1]15квВв'!BL122</f>
        <v>0</v>
      </c>
      <c r="V122" s="31">
        <f>'[1]15квВв'!BM122</f>
        <v>0</v>
      </c>
      <c r="W122" s="31">
        <f>'[1]15квВв'!BN122</f>
        <v>0</v>
      </c>
      <c r="X122" s="31">
        <f>'[1]15квВв'!BO122</f>
        <v>0</v>
      </c>
      <c r="Y122" s="31">
        <f>'[1]13квОС'!BQ122</f>
        <v>0</v>
      </c>
      <c r="Z122" s="31">
        <f>'[1]15квВв'!BP122</f>
        <v>0</v>
      </c>
      <c r="AA122" s="31">
        <f>'[1]15квВв'!BQ122</f>
        <v>0</v>
      </c>
      <c r="AB122" s="31">
        <f>'[1]15квВв'!BR122</f>
        <v>0</v>
      </c>
      <c r="AC122" s="31">
        <f>'[1]15квВв'!BS122</f>
        <v>0</v>
      </c>
      <c r="AD122" s="31">
        <f>'[1]15квВв'!BT122</f>
        <v>0</v>
      </c>
      <c r="AE122" s="31">
        <f>'[1]15квВв'!BU122</f>
        <v>0</v>
      </c>
      <c r="AF122" s="31">
        <f>'[1]15квВв'!BV122</f>
        <v>0</v>
      </c>
      <c r="AG122" s="31">
        <f>'[1]15квВв'!BW122</f>
        <v>0</v>
      </c>
      <c r="AH122" s="31">
        <f>'[1]15квВв'!BX122</f>
        <v>0</v>
      </c>
      <c r="AI122" s="31">
        <f>'[1]13квОС'!BZ122</f>
        <v>0</v>
      </c>
      <c r="AJ122" s="31">
        <f>'[1]15квВв'!BY122</f>
        <v>0</v>
      </c>
      <c r="AK122" s="31">
        <f>'[1]15квВв'!BZ122</f>
        <v>0</v>
      </c>
      <c r="AL122" s="31">
        <f>'[1]15квВв'!CA122</f>
        <v>0</v>
      </c>
      <c r="AM122" s="31">
        <f>'[1]15квВв'!CB122</f>
        <v>0</v>
      </c>
      <c r="AN122" s="31">
        <f>'[1]15квВв'!CC122</f>
        <v>0</v>
      </c>
      <c r="AO122" s="31">
        <f>'[1]15квВв'!CD122</f>
        <v>0</v>
      </c>
      <c r="AP122" s="31">
        <f>'[1]15квВв'!CE122</f>
        <v>0</v>
      </c>
      <c r="AQ122" s="31">
        <f>'[1]15квВв'!CF122</f>
        <v>0</v>
      </c>
      <c r="AR122" s="31">
        <f>'[1]15квВв'!CG122</f>
        <v>0</v>
      </c>
      <c r="AS122" s="31">
        <f>'[1]13квОС'!CI122</f>
        <v>0</v>
      </c>
      <c r="AT122" s="31">
        <f>'[1]15квВв'!CH122</f>
        <v>0</v>
      </c>
      <c r="AU122" s="31">
        <f>'[1]15квВв'!CI122</f>
        <v>0</v>
      </c>
      <c r="AV122" s="31">
        <f>'[1]15квВв'!CJ122</f>
        <v>0</v>
      </c>
      <c r="AW122" s="31">
        <f>'[1]15квВв'!CK122</f>
        <v>0</v>
      </c>
      <c r="AX122" s="31">
        <f>'[1]15квВв'!CL122</f>
        <v>0</v>
      </c>
      <c r="AY122" s="31">
        <f>'[1]15квВв'!CM122</f>
        <v>0</v>
      </c>
      <c r="AZ122" s="31">
        <f>'[1]15квВв'!CN122</f>
        <v>0</v>
      </c>
      <c r="BA122" s="31">
        <f>'[1]15квВв'!CO122</f>
        <v>0</v>
      </c>
      <c r="BB122" s="31">
        <f>'[1]15квВв'!CP122</f>
        <v>0</v>
      </c>
    </row>
    <row r="123" spans="1:54" s="27" customFormat="1" ht="78.75" x14ac:dyDescent="0.25">
      <c r="A123" s="28" t="str">
        <f>'[1]Формат ИПР'!A111</f>
        <v>1.1.6</v>
      </c>
      <c r="B123" s="32" t="str">
        <f>'[1]Формат ИПР'!B111</f>
        <v>Разработка проектно-сметной документации для технологического присоединения энергопринимающих устройств жилого района им. В.В. Путина (договор ТП от 04.12.2024 № 34213/2024/ЧЭ/ГРОГЭС)</v>
      </c>
      <c r="C123" s="28" t="str">
        <f>'[1]Формат ИПР'!C111</f>
        <v>P_Che486</v>
      </c>
      <c r="D123" s="29" t="str">
        <f>'[1]Формат ИПР'!IP111</f>
        <v>нд</v>
      </c>
      <c r="E123" s="30">
        <f t="shared" si="48"/>
        <v>0</v>
      </c>
      <c r="F123" s="30">
        <f t="shared" si="48"/>
        <v>0</v>
      </c>
      <c r="G123" s="30">
        <f t="shared" si="48"/>
        <v>0</v>
      </c>
      <c r="H123" s="30">
        <f t="shared" si="48"/>
        <v>0</v>
      </c>
      <c r="I123" s="30">
        <f t="shared" si="48"/>
        <v>0</v>
      </c>
      <c r="J123" s="30">
        <f t="shared" si="48"/>
        <v>0</v>
      </c>
      <c r="K123" s="30">
        <f t="shared" si="48"/>
        <v>0</v>
      </c>
      <c r="L123" s="30">
        <f t="shared" si="48"/>
        <v>0</v>
      </c>
      <c r="M123" s="30">
        <f t="shared" si="48"/>
        <v>0</v>
      </c>
      <c r="N123" s="30">
        <f t="shared" si="48"/>
        <v>0</v>
      </c>
      <c r="O123" s="30">
        <f>'[1]13квОС'!BH123</f>
        <v>0</v>
      </c>
      <c r="P123" s="31">
        <f>'[1]15квВв'!BG123</f>
        <v>0</v>
      </c>
      <c r="Q123" s="31">
        <f>'[1]15квВв'!BH123</f>
        <v>0</v>
      </c>
      <c r="R123" s="31">
        <f>'[1]15квВв'!BI123</f>
        <v>0</v>
      </c>
      <c r="S123" s="31">
        <f>'[1]15квВв'!BJ123</f>
        <v>0</v>
      </c>
      <c r="T123" s="31">
        <f>'[1]15квВв'!BK123</f>
        <v>0</v>
      </c>
      <c r="U123" s="31">
        <f>'[1]15квВв'!BL123</f>
        <v>0</v>
      </c>
      <c r="V123" s="31">
        <f>'[1]15квВв'!BM123</f>
        <v>0</v>
      </c>
      <c r="W123" s="31">
        <f>'[1]15квВв'!BN123</f>
        <v>0</v>
      </c>
      <c r="X123" s="31">
        <f>'[1]15квВв'!BO123</f>
        <v>0</v>
      </c>
      <c r="Y123" s="31">
        <f>'[1]13квОС'!BQ123</f>
        <v>0</v>
      </c>
      <c r="Z123" s="31">
        <f>'[1]15квВв'!BP123</f>
        <v>0</v>
      </c>
      <c r="AA123" s="31">
        <f>'[1]15квВв'!BQ123</f>
        <v>0</v>
      </c>
      <c r="AB123" s="31">
        <f>'[1]15квВв'!BR123</f>
        <v>0</v>
      </c>
      <c r="AC123" s="31">
        <f>'[1]15квВв'!BS123</f>
        <v>0</v>
      </c>
      <c r="AD123" s="31">
        <f>'[1]15квВв'!BT123</f>
        <v>0</v>
      </c>
      <c r="AE123" s="31">
        <f>'[1]15квВв'!BU123</f>
        <v>0</v>
      </c>
      <c r="AF123" s="31">
        <f>'[1]15квВв'!BV123</f>
        <v>0</v>
      </c>
      <c r="AG123" s="31">
        <f>'[1]15квВв'!BW123</f>
        <v>0</v>
      </c>
      <c r="AH123" s="31">
        <f>'[1]15квВв'!BX123</f>
        <v>0</v>
      </c>
      <c r="AI123" s="31">
        <f>'[1]13квОС'!BZ123</f>
        <v>0</v>
      </c>
      <c r="AJ123" s="31">
        <f>'[1]15квВв'!BY123</f>
        <v>0</v>
      </c>
      <c r="AK123" s="31">
        <f>'[1]15квВв'!BZ123</f>
        <v>0</v>
      </c>
      <c r="AL123" s="31">
        <f>'[1]15квВв'!CA123</f>
        <v>0</v>
      </c>
      <c r="AM123" s="31">
        <f>'[1]15квВв'!CB123</f>
        <v>0</v>
      </c>
      <c r="AN123" s="31">
        <f>'[1]15квВв'!CC123</f>
        <v>0</v>
      </c>
      <c r="AO123" s="31">
        <f>'[1]15квВв'!CD123</f>
        <v>0</v>
      </c>
      <c r="AP123" s="31">
        <f>'[1]15квВв'!CE123</f>
        <v>0</v>
      </c>
      <c r="AQ123" s="31">
        <f>'[1]15квВв'!CF123</f>
        <v>0</v>
      </c>
      <c r="AR123" s="31">
        <f>'[1]15квВв'!CG123</f>
        <v>0</v>
      </c>
      <c r="AS123" s="31">
        <f>'[1]13квОС'!CI123</f>
        <v>0</v>
      </c>
      <c r="AT123" s="31">
        <f>'[1]15квВв'!CH123</f>
        <v>0</v>
      </c>
      <c r="AU123" s="31">
        <f>'[1]15квВв'!CI123</f>
        <v>0</v>
      </c>
      <c r="AV123" s="31">
        <f>'[1]15квВв'!CJ123</f>
        <v>0</v>
      </c>
      <c r="AW123" s="31">
        <f>'[1]15квВв'!CK123</f>
        <v>0</v>
      </c>
      <c r="AX123" s="31">
        <f>'[1]15квВв'!CL123</f>
        <v>0</v>
      </c>
      <c r="AY123" s="31">
        <f>'[1]15квВв'!CM123</f>
        <v>0</v>
      </c>
      <c r="AZ123" s="31">
        <f>'[1]15квВв'!CN123</f>
        <v>0</v>
      </c>
      <c r="BA123" s="31">
        <f>'[1]15квВв'!CO123</f>
        <v>0</v>
      </c>
      <c r="BB123" s="31">
        <f>'[1]15квВв'!CP123</f>
        <v>0</v>
      </c>
    </row>
    <row r="124" spans="1:54" s="27" customFormat="1" ht="47.25" x14ac:dyDescent="0.25">
      <c r="A124" s="28" t="str">
        <f>'[1]Формат ИПР'!A112</f>
        <v>1.1.6</v>
      </c>
      <c r="B124" s="32" t="str">
        <f>'[1]Формат ИПР'!B112</f>
        <v>Разработка автоматизированной системы управления технологическими присоединениями для нужд ЧЭ</v>
      </c>
      <c r="C124" s="28" t="str">
        <f>'[1]Формат ИПР'!C112</f>
        <v>P_Che489_25</v>
      </c>
      <c r="D124" s="29" t="str">
        <f>'[1]Формат ИПР'!IP112</f>
        <v>нд</v>
      </c>
      <c r="E124" s="30">
        <f t="shared" si="48"/>
        <v>12.087325</v>
      </c>
      <c r="F124" s="30">
        <f t="shared" si="48"/>
        <v>0</v>
      </c>
      <c r="G124" s="30">
        <f t="shared" si="48"/>
        <v>0</v>
      </c>
      <c r="H124" s="30">
        <f t="shared" si="48"/>
        <v>0</v>
      </c>
      <c r="I124" s="30">
        <f t="shared" si="48"/>
        <v>0</v>
      </c>
      <c r="J124" s="30">
        <f t="shared" si="48"/>
        <v>0</v>
      </c>
      <c r="K124" s="30">
        <f t="shared" si="48"/>
        <v>0</v>
      </c>
      <c r="L124" s="30">
        <f t="shared" si="48"/>
        <v>0</v>
      </c>
      <c r="M124" s="30">
        <f t="shared" si="48"/>
        <v>1</v>
      </c>
      <c r="N124" s="30">
        <f t="shared" si="48"/>
        <v>0</v>
      </c>
      <c r="O124" s="30">
        <f>'[1]13квОС'!BH124</f>
        <v>0</v>
      </c>
      <c r="P124" s="31">
        <f>'[1]15квВв'!BG124</f>
        <v>0</v>
      </c>
      <c r="Q124" s="31">
        <f>'[1]15квВв'!BH124</f>
        <v>0</v>
      </c>
      <c r="R124" s="31">
        <f>'[1]15квВв'!BI124</f>
        <v>0</v>
      </c>
      <c r="S124" s="31">
        <f>'[1]15квВв'!BJ124</f>
        <v>0</v>
      </c>
      <c r="T124" s="31">
        <f>'[1]15квВв'!BK124</f>
        <v>0</v>
      </c>
      <c r="U124" s="31">
        <f>'[1]15квВв'!BL124</f>
        <v>0</v>
      </c>
      <c r="V124" s="31">
        <f>'[1]15квВв'!BM124</f>
        <v>0</v>
      </c>
      <c r="W124" s="31">
        <f>'[1]15квВв'!BN124</f>
        <v>0</v>
      </c>
      <c r="X124" s="31">
        <f>'[1]15квВв'!BO124</f>
        <v>0</v>
      </c>
      <c r="Y124" s="31">
        <v>12.087325</v>
      </c>
      <c r="Z124" s="31">
        <f>'[1]15квВв'!BP124</f>
        <v>0</v>
      </c>
      <c r="AA124" s="31">
        <f>'[1]15квВв'!BQ124</f>
        <v>0</v>
      </c>
      <c r="AB124" s="31">
        <f>'[1]15квВв'!BR124</f>
        <v>0</v>
      </c>
      <c r="AC124" s="31">
        <f>'[1]15квВв'!BS124</f>
        <v>0</v>
      </c>
      <c r="AD124" s="31">
        <f>'[1]15квВв'!BT124</f>
        <v>0</v>
      </c>
      <c r="AE124" s="31">
        <f>'[1]15квВв'!BU124</f>
        <v>0</v>
      </c>
      <c r="AF124" s="31">
        <f>'[1]15квВв'!BV124</f>
        <v>0</v>
      </c>
      <c r="AG124" s="31">
        <f>'[1]15квВв'!BW124</f>
        <v>1</v>
      </c>
      <c r="AH124" s="31">
        <f>'[1]15квВв'!BX124</f>
        <v>0</v>
      </c>
      <c r="AI124" s="31">
        <f>'[1]13квОС'!BZ124</f>
        <v>0</v>
      </c>
      <c r="AJ124" s="31">
        <f>'[1]15квВв'!BY124</f>
        <v>0</v>
      </c>
      <c r="AK124" s="31">
        <f>'[1]15квВв'!BZ124</f>
        <v>0</v>
      </c>
      <c r="AL124" s="31">
        <f>'[1]15квВв'!CA124</f>
        <v>0</v>
      </c>
      <c r="AM124" s="31">
        <f>'[1]15квВв'!CB124</f>
        <v>0</v>
      </c>
      <c r="AN124" s="31">
        <f>'[1]15квВв'!CC124</f>
        <v>0</v>
      </c>
      <c r="AO124" s="31">
        <f>'[1]15квВв'!CD124</f>
        <v>0</v>
      </c>
      <c r="AP124" s="31">
        <f>'[1]15квВв'!CE124</f>
        <v>0</v>
      </c>
      <c r="AQ124" s="31">
        <f>'[1]15квВв'!CF124</f>
        <v>0</v>
      </c>
      <c r="AR124" s="31">
        <f>'[1]15квВв'!CG124</f>
        <v>0</v>
      </c>
      <c r="AS124" s="31">
        <f>'[1]13квОС'!CI124</f>
        <v>0</v>
      </c>
      <c r="AT124" s="31">
        <f>'[1]15квВв'!CH124</f>
        <v>0</v>
      </c>
      <c r="AU124" s="31">
        <f>'[1]15квВв'!CI124</f>
        <v>0</v>
      </c>
      <c r="AV124" s="31">
        <f>'[1]15квВв'!CJ124</f>
        <v>0</v>
      </c>
      <c r="AW124" s="31">
        <f>'[1]15квВв'!CK124</f>
        <v>0</v>
      </c>
      <c r="AX124" s="31">
        <f>'[1]15квВв'!CL124</f>
        <v>0</v>
      </c>
      <c r="AY124" s="31">
        <f>'[1]15квВв'!CM124</f>
        <v>0</v>
      </c>
      <c r="AZ124" s="31">
        <f>'[1]15квВв'!CN124</f>
        <v>0</v>
      </c>
      <c r="BA124" s="31">
        <f>'[1]15квВв'!CO124</f>
        <v>0</v>
      </c>
      <c r="BB124" s="31">
        <f>'[1]15квВв'!CP124</f>
        <v>0</v>
      </c>
    </row>
    <row r="125" spans="1:54" s="27" customFormat="1" ht="94.5" x14ac:dyDescent="0.25">
      <c r="A125" s="28" t="str">
        <f>'[1]Формат ИПР'!A113</f>
        <v>1.1.6</v>
      </c>
      <c r="B125" s="32" t="str">
        <f>'[1]Формат ИПР'!B113</f>
        <v>Разработка проектно-сметной документации  для технологического присоединения  Военного городка с Гелдаган Курчалоевского района ФКП "Управления заказчикаКС Минобороны России"     (Договор ТП № 32101/2024/ЧЭ/КУРРЭС от 28.12.2024г.)</v>
      </c>
      <c r="C125" s="28" t="str">
        <f>'[1]Формат ИПР'!C113</f>
        <v>P_Che491_25</v>
      </c>
      <c r="D125" s="29" t="str">
        <f>'[1]Формат ИПР'!IP113</f>
        <v>нд</v>
      </c>
      <c r="E125" s="30">
        <f t="shared" si="48"/>
        <v>0</v>
      </c>
      <c r="F125" s="30">
        <f t="shared" si="48"/>
        <v>0</v>
      </c>
      <c r="G125" s="30">
        <f t="shared" si="48"/>
        <v>0</v>
      </c>
      <c r="H125" s="30">
        <f t="shared" si="48"/>
        <v>0</v>
      </c>
      <c r="I125" s="30">
        <f t="shared" si="48"/>
        <v>0</v>
      </c>
      <c r="J125" s="30">
        <f t="shared" si="48"/>
        <v>0</v>
      </c>
      <c r="K125" s="30">
        <f t="shared" si="48"/>
        <v>0</v>
      </c>
      <c r="L125" s="30">
        <f t="shared" si="48"/>
        <v>0</v>
      </c>
      <c r="M125" s="30">
        <f t="shared" si="48"/>
        <v>0</v>
      </c>
      <c r="N125" s="30">
        <f t="shared" si="48"/>
        <v>0</v>
      </c>
      <c r="O125" s="30">
        <f>'[1]13квОС'!BH125</f>
        <v>0</v>
      </c>
      <c r="P125" s="31">
        <f>'[1]15квВв'!BG125</f>
        <v>0</v>
      </c>
      <c r="Q125" s="31">
        <f>'[1]15квВв'!BH125</f>
        <v>0</v>
      </c>
      <c r="R125" s="31">
        <f>'[1]15квВв'!BI125</f>
        <v>0</v>
      </c>
      <c r="S125" s="31">
        <f>'[1]15квВв'!BJ125</f>
        <v>0</v>
      </c>
      <c r="T125" s="31">
        <f>'[1]15квВв'!BK125</f>
        <v>0</v>
      </c>
      <c r="U125" s="31">
        <f>'[1]15квВв'!BL125</f>
        <v>0</v>
      </c>
      <c r="V125" s="31">
        <f>'[1]15квВв'!BM125</f>
        <v>0</v>
      </c>
      <c r="W125" s="31">
        <f>'[1]15квВв'!BN125</f>
        <v>0</v>
      </c>
      <c r="X125" s="31">
        <f>'[1]15квВв'!BO125</f>
        <v>0</v>
      </c>
      <c r="Y125" s="31">
        <f>'[1]13квОС'!BQ125</f>
        <v>0</v>
      </c>
      <c r="Z125" s="31">
        <f>'[1]15квВв'!BP125</f>
        <v>0</v>
      </c>
      <c r="AA125" s="31">
        <f>'[1]15квВв'!BQ125</f>
        <v>0</v>
      </c>
      <c r="AB125" s="31">
        <f>'[1]15квВв'!BR125</f>
        <v>0</v>
      </c>
      <c r="AC125" s="31">
        <f>'[1]15квВв'!BS125</f>
        <v>0</v>
      </c>
      <c r="AD125" s="31">
        <f>'[1]15квВв'!BT125</f>
        <v>0</v>
      </c>
      <c r="AE125" s="31">
        <f>'[1]15квВв'!BU125</f>
        <v>0</v>
      </c>
      <c r="AF125" s="31">
        <f>'[1]15квВв'!BV125</f>
        <v>0</v>
      </c>
      <c r="AG125" s="31">
        <f>'[1]15квВв'!BW125</f>
        <v>0</v>
      </c>
      <c r="AH125" s="31">
        <f>'[1]15квВв'!BX125</f>
        <v>0</v>
      </c>
      <c r="AI125" s="31">
        <f>'[1]13квОС'!BZ125</f>
        <v>0</v>
      </c>
      <c r="AJ125" s="31">
        <f>'[1]15квВв'!BY125</f>
        <v>0</v>
      </c>
      <c r="AK125" s="31">
        <f>'[1]15квВв'!BZ125</f>
        <v>0</v>
      </c>
      <c r="AL125" s="31">
        <f>'[1]15квВв'!CA125</f>
        <v>0</v>
      </c>
      <c r="AM125" s="31">
        <f>'[1]15квВв'!CB125</f>
        <v>0</v>
      </c>
      <c r="AN125" s="31">
        <f>'[1]15квВв'!CC125</f>
        <v>0</v>
      </c>
      <c r="AO125" s="31">
        <f>'[1]15квВв'!CD125</f>
        <v>0</v>
      </c>
      <c r="AP125" s="31">
        <f>'[1]15квВв'!CE125</f>
        <v>0</v>
      </c>
      <c r="AQ125" s="31">
        <f>'[1]15квВв'!CF125</f>
        <v>0</v>
      </c>
      <c r="AR125" s="31">
        <f>'[1]15квВв'!CG125</f>
        <v>0</v>
      </c>
      <c r="AS125" s="31">
        <f>'[1]13квОС'!CI125</f>
        <v>0</v>
      </c>
      <c r="AT125" s="31">
        <f>'[1]15квВв'!CH125</f>
        <v>0</v>
      </c>
      <c r="AU125" s="31">
        <f>'[1]15квВв'!CI125</f>
        <v>0</v>
      </c>
      <c r="AV125" s="31">
        <f>'[1]15квВв'!CJ125</f>
        <v>0</v>
      </c>
      <c r="AW125" s="31">
        <f>'[1]15квВв'!CK125</f>
        <v>0</v>
      </c>
      <c r="AX125" s="31">
        <f>'[1]15квВв'!CL125</f>
        <v>0</v>
      </c>
      <c r="AY125" s="31">
        <f>'[1]15квВв'!CM125</f>
        <v>0</v>
      </c>
      <c r="AZ125" s="31">
        <f>'[1]15квВв'!CN125</f>
        <v>0</v>
      </c>
      <c r="BA125" s="31">
        <f>'[1]15квВв'!CO125</f>
        <v>0</v>
      </c>
      <c r="BB125" s="31">
        <f>'[1]15квВв'!CP125</f>
        <v>0</v>
      </c>
    </row>
    <row r="126" spans="1:54" s="27" customFormat="1" ht="31.5" x14ac:dyDescent="0.25">
      <c r="A126" s="28" t="str">
        <f>'[1]Формат ИПР'!A114</f>
        <v>1.1.6</v>
      </c>
      <c r="B126" s="32" t="str">
        <f>'[1]Формат ИПР'!B114</f>
        <v xml:space="preserve">Неисключительное право использования програмного обеспечения АСУРЭО </v>
      </c>
      <c r="C126" s="28" t="str">
        <f>'[1]Формат ИПР'!C114</f>
        <v>P_Che492_25</v>
      </c>
      <c r="D126" s="29" t="str">
        <f>'[1]Формат ИПР'!IP114</f>
        <v>нд</v>
      </c>
      <c r="E126" s="30">
        <f t="shared" si="48"/>
        <v>2.5249999999999999</v>
      </c>
      <c r="F126" s="30">
        <f t="shared" si="48"/>
        <v>0</v>
      </c>
      <c r="G126" s="30">
        <f t="shared" si="48"/>
        <v>0</v>
      </c>
      <c r="H126" s="30">
        <f t="shared" si="48"/>
        <v>0</v>
      </c>
      <c r="I126" s="30">
        <f t="shared" si="48"/>
        <v>0</v>
      </c>
      <c r="J126" s="30">
        <f t="shared" si="48"/>
        <v>0</v>
      </c>
      <c r="K126" s="30">
        <f t="shared" si="48"/>
        <v>0</v>
      </c>
      <c r="L126" s="30">
        <f t="shared" si="48"/>
        <v>0</v>
      </c>
      <c r="M126" s="30">
        <f t="shared" si="48"/>
        <v>1</v>
      </c>
      <c r="N126" s="30">
        <f t="shared" si="48"/>
        <v>0</v>
      </c>
      <c r="O126" s="30">
        <f>'[1]13квОС'!BH126</f>
        <v>0</v>
      </c>
      <c r="P126" s="31">
        <f>'[1]15квВв'!BG126</f>
        <v>0</v>
      </c>
      <c r="Q126" s="31">
        <f>'[1]15квВв'!BH126</f>
        <v>0</v>
      </c>
      <c r="R126" s="31">
        <f>'[1]15квВв'!BI126</f>
        <v>0</v>
      </c>
      <c r="S126" s="31">
        <f>'[1]15квВв'!BJ126</f>
        <v>0</v>
      </c>
      <c r="T126" s="31">
        <f>'[1]15квВв'!BK126</f>
        <v>0</v>
      </c>
      <c r="U126" s="31">
        <f>'[1]15квВв'!BL126</f>
        <v>0</v>
      </c>
      <c r="V126" s="31">
        <f>'[1]15квВв'!BM126</f>
        <v>0</v>
      </c>
      <c r="W126" s="31">
        <f>'[1]15квВв'!BN126</f>
        <v>0</v>
      </c>
      <c r="X126" s="31">
        <f>'[1]15квВв'!BO126</f>
        <v>0</v>
      </c>
      <c r="Y126" s="31">
        <f>'[1]13квОС'!BQ126</f>
        <v>0</v>
      </c>
      <c r="Z126" s="31">
        <f>'[1]15квВв'!BP126</f>
        <v>0</v>
      </c>
      <c r="AA126" s="31">
        <f>'[1]15квВв'!BQ126</f>
        <v>0</v>
      </c>
      <c r="AB126" s="31">
        <f>'[1]15квВв'!BR126</f>
        <v>0</v>
      </c>
      <c r="AC126" s="31">
        <f>'[1]15квВв'!BS126</f>
        <v>0</v>
      </c>
      <c r="AD126" s="31">
        <f>'[1]15квВв'!BT126</f>
        <v>0</v>
      </c>
      <c r="AE126" s="31">
        <f>'[1]15квВв'!BU126</f>
        <v>0</v>
      </c>
      <c r="AF126" s="31">
        <f>'[1]15квВв'!BV126</f>
        <v>0</v>
      </c>
      <c r="AG126" s="31">
        <f>'[1]15квВв'!BW126</f>
        <v>0</v>
      </c>
      <c r="AH126" s="31">
        <f>'[1]15квВв'!BX126</f>
        <v>0</v>
      </c>
      <c r="AI126" s="31">
        <v>2.5249999999999999</v>
      </c>
      <c r="AJ126" s="31">
        <f>'[1]15квВв'!BY126</f>
        <v>0</v>
      </c>
      <c r="AK126" s="31">
        <f>'[1]15квВв'!BZ126</f>
        <v>0</v>
      </c>
      <c r="AL126" s="31">
        <f>'[1]15квВв'!CA126</f>
        <v>0</v>
      </c>
      <c r="AM126" s="31">
        <f>'[1]15квВв'!CB126</f>
        <v>0</v>
      </c>
      <c r="AN126" s="31">
        <f>'[1]15квВв'!CC126</f>
        <v>0</v>
      </c>
      <c r="AO126" s="31">
        <f>'[1]15квВв'!CD126</f>
        <v>0</v>
      </c>
      <c r="AP126" s="31">
        <f>'[1]15квВв'!CE126</f>
        <v>0</v>
      </c>
      <c r="AQ126" s="31">
        <f>'[1]15квВв'!CF126</f>
        <v>1</v>
      </c>
      <c r="AR126" s="31">
        <f>'[1]15квВв'!CG126</f>
        <v>0</v>
      </c>
      <c r="AS126" s="31">
        <f>'[1]13квОС'!CI126</f>
        <v>0</v>
      </c>
      <c r="AT126" s="31">
        <f>'[1]15квВв'!CH126</f>
        <v>0</v>
      </c>
      <c r="AU126" s="31">
        <f>'[1]15квВв'!CI126</f>
        <v>0</v>
      </c>
      <c r="AV126" s="31">
        <f>'[1]15квВв'!CJ126</f>
        <v>0</v>
      </c>
      <c r="AW126" s="31">
        <f>'[1]15квВв'!CK126</f>
        <v>0</v>
      </c>
      <c r="AX126" s="31">
        <f>'[1]15квВв'!CL126</f>
        <v>0</v>
      </c>
      <c r="AY126" s="31">
        <f>'[1]15квВв'!CM126</f>
        <v>0</v>
      </c>
      <c r="AZ126" s="31">
        <f>'[1]15квВв'!CN126</f>
        <v>0</v>
      </c>
      <c r="BA126" s="31">
        <f>'[1]15квВв'!CO126</f>
        <v>0</v>
      </c>
      <c r="BB126" s="31">
        <f>'[1]15квВв'!CP126</f>
        <v>0</v>
      </c>
    </row>
    <row r="127" spans="1:54" s="27" customFormat="1" ht="31.5" x14ac:dyDescent="0.25">
      <c r="A127" s="28" t="str">
        <f>'[1]Формат ИПР'!A115</f>
        <v>1.1.6</v>
      </c>
      <c r="B127" s="32" t="str">
        <f>'[1]Формат ИПР'!B115</f>
        <v>Перевод на основные средства ВЛ 35 кВ ПС "Саясан"-ПС "Ведено" Л-50 протяж. 25,74 км.</v>
      </c>
      <c r="C127" s="28" t="str">
        <f>'[1]Формат ИПР'!C115</f>
        <v>P_Che493_25</v>
      </c>
      <c r="D127" s="29" t="str">
        <f>'[1]Формат ИПР'!IP115</f>
        <v>нд</v>
      </c>
      <c r="E127" s="30">
        <f t="shared" si="48"/>
        <v>34.023262000000003</v>
      </c>
      <c r="F127" s="30">
        <f t="shared" si="48"/>
        <v>0</v>
      </c>
      <c r="G127" s="30">
        <f t="shared" si="48"/>
        <v>0</v>
      </c>
      <c r="H127" s="30">
        <f t="shared" si="48"/>
        <v>0</v>
      </c>
      <c r="I127" s="30">
        <f t="shared" si="48"/>
        <v>0</v>
      </c>
      <c r="J127" s="30">
        <f t="shared" si="48"/>
        <v>0</v>
      </c>
      <c r="K127" s="30">
        <f t="shared" si="48"/>
        <v>0</v>
      </c>
      <c r="L127" s="30">
        <f t="shared" si="48"/>
        <v>0</v>
      </c>
      <c r="M127" s="30">
        <f t="shared" si="48"/>
        <v>0</v>
      </c>
      <c r="N127" s="30">
        <f t="shared" si="48"/>
        <v>0</v>
      </c>
      <c r="O127" s="30">
        <f>'[1]13квОС'!BH127</f>
        <v>0</v>
      </c>
      <c r="P127" s="31">
        <f>'[1]15квВв'!BG127</f>
        <v>0</v>
      </c>
      <c r="Q127" s="31">
        <f>'[1]15квВв'!BH127</f>
        <v>0</v>
      </c>
      <c r="R127" s="31">
        <f>'[1]15квВв'!BI127</f>
        <v>0</v>
      </c>
      <c r="S127" s="31">
        <f>'[1]15квВв'!BJ127</f>
        <v>0</v>
      </c>
      <c r="T127" s="31">
        <f>'[1]15квВв'!BK127</f>
        <v>0</v>
      </c>
      <c r="U127" s="31">
        <f>'[1]15квВв'!BL127</f>
        <v>0</v>
      </c>
      <c r="V127" s="31">
        <f>'[1]15квВв'!BM127</f>
        <v>0</v>
      </c>
      <c r="W127" s="31">
        <f>'[1]15квВв'!BN127</f>
        <v>0</v>
      </c>
      <c r="X127" s="31">
        <f>'[1]15квВв'!BO127</f>
        <v>0</v>
      </c>
      <c r="Y127" s="31">
        <f>'[1]13квОС'!BQ127</f>
        <v>0</v>
      </c>
      <c r="Z127" s="31">
        <f>'[1]15квВв'!BP127</f>
        <v>0</v>
      </c>
      <c r="AA127" s="31">
        <f>'[1]15квВв'!BQ127</f>
        <v>0</v>
      </c>
      <c r="AB127" s="31">
        <f>'[1]15квВв'!BR127</f>
        <v>0</v>
      </c>
      <c r="AC127" s="31">
        <f>'[1]15квВв'!BS127</f>
        <v>0</v>
      </c>
      <c r="AD127" s="31">
        <f>'[1]15квВв'!BT127</f>
        <v>0</v>
      </c>
      <c r="AE127" s="31">
        <f>'[1]15квВв'!BU127</f>
        <v>0</v>
      </c>
      <c r="AF127" s="31">
        <f>'[1]15квВв'!BV127</f>
        <v>0</v>
      </c>
      <c r="AG127" s="31">
        <f>'[1]15квВв'!BW127</f>
        <v>0</v>
      </c>
      <c r="AH127" s="31">
        <f>'[1]15квВв'!BX127</f>
        <v>0</v>
      </c>
      <c r="AI127" s="31">
        <f>'[1]13квОС'!BZ127</f>
        <v>34.023262000000003</v>
      </c>
      <c r="AJ127" s="31">
        <f>'[1]15квВв'!BY127</f>
        <v>0</v>
      </c>
      <c r="AK127" s="31">
        <f>'[1]15квВв'!BZ127</f>
        <v>0</v>
      </c>
      <c r="AL127" s="31">
        <f>'[1]15квВв'!CA127</f>
        <v>0</v>
      </c>
      <c r="AM127" s="31">
        <f>'[1]15квВв'!CB127</f>
        <v>0</v>
      </c>
      <c r="AN127" s="31">
        <f>'[1]15квВв'!CC127</f>
        <v>0</v>
      </c>
      <c r="AO127" s="31">
        <f>'[1]15квВв'!CD127</f>
        <v>0</v>
      </c>
      <c r="AP127" s="31">
        <f>'[1]15квВв'!CE127</f>
        <v>0</v>
      </c>
      <c r="AQ127" s="31">
        <f>'[1]15квВв'!CF127</f>
        <v>0</v>
      </c>
      <c r="AR127" s="31">
        <f>'[1]15квВв'!CG127</f>
        <v>0</v>
      </c>
      <c r="AS127" s="31">
        <f>'[1]13квОС'!CI127</f>
        <v>0</v>
      </c>
      <c r="AT127" s="31">
        <f>'[1]15квВв'!CH127</f>
        <v>0</v>
      </c>
      <c r="AU127" s="31">
        <f>'[1]15квВв'!CI127</f>
        <v>0</v>
      </c>
      <c r="AV127" s="31">
        <f>'[1]15квВв'!CJ127</f>
        <v>0</v>
      </c>
      <c r="AW127" s="31">
        <f>'[1]15квВв'!CK127</f>
        <v>0</v>
      </c>
      <c r="AX127" s="31">
        <f>'[1]15квВв'!CL127</f>
        <v>0</v>
      </c>
      <c r="AY127" s="31">
        <f>'[1]15квВв'!CM127</f>
        <v>0</v>
      </c>
      <c r="AZ127" s="31">
        <f>'[1]15квВв'!CN127</f>
        <v>0</v>
      </c>
      <c r="BA127" s="31">
        <f>'[1]15квВв'!CO127</f>
        <v>0</v>
      </c>
      <c r="BB127" s="31">
        <f>'[1]15квВв'!CP127</f>
        <v>0</v>
      </c>
    </row>
    <row r="128" spans="1:54" s="27" customFormat="1" ht="47.25" x14ac:dyDescent="0.25">
      <c r="A128" s="28" t="str">
        <f>'[1]Формат ИПР'!A116</f>
        <v>1.1.6</v>
      </c>
      <c r="B128" s="32" t="str">
        <f>'[1]Формат ИПР'!B116</f>
        <v>Приобретение оборудования, требующего монтажа для обслуживания сетей, прочее оборудование</v>
      </c>
      <c r="C128" s="28" t="str">
        <f>'[1]Формат ИПР'!C116</f>
        <v>G_Che2_16</v>
      </c>
      <c r="D128" s="29" t="str">
        <f>'[1]Формат ИПР'!IP116</f>
        <v>нд</v>
      </c>
      <c r="E128" s="30">
        <f t="shared" si="48"/>
        <v>0</v>
      </c>
      <c r="F128" s="30">
        <f t="shared" si="48"/>
        <v>0</v>
      </c>
      <c r="G128" s="30">
        <f t="shared" si="48"/>
        <v>0</v>
      </c>
      <c r="H128" s="30">
        <f t="shared" si="48"/>
        <v>0</v>
      </c>
      <c r="I128" s="30">
        <f t="shared" si="48"/>
        <v>0</v>
      </c>
      <c r="J128" s="30">
        <f t="shared" si="48"/>
        <v>0</v>
      </c>
      <c r="K128" s="30">
        <f t="shared" si="48"/>
        <v>0</v>
      </c>
      <c r="L128" s="30">
        <f t="shared" si="48"/>
        <v>0</v>
      </c>
      <c r="M128" s="30">
        <f t="shared" si="48"/>
        <v>0</v>
      </c>
      <c r="N128" s="30">
        <f t="shared" si="48"/>
        <v>0</v>
      </c>
      <c r="O128" s="30">
        <f>'[1]13квОС'!BH128</f>
        <v>0</v>
      </c>
      <c r="P128" s="31">
        <f>'[1]15квВв'!BG128</f>
        <v>0</v>
      </c>
      <c r="Q128" s="31">
        <f>'[1]15квВв'!BH128</f>
        <v>0</v>
      </c>
      <c r="R128" s="31">
        <f>'[1]15квВв'!BI128</f>
        <v>0</v>
      </c>
      <c r="S128" s="31">
        <f>'[1]15квВв'!BJ128</f>
        <v>0</v>
      </c>
      <c r="T128" s="31">
        <f>'[1]15квВв'!BK128</f>
        <v>0</v>
      </c>
      <c r="U128" s="31">
        <f>'[1]15квВв'!BL128</f>
        <v>0</v>
      </c>
      <c r="V128" s="31">
        <f>'[1]15квВв'!BM128</f>
        <v>0</v>
      </c>
      <c r="W128" s="31">
        <f>'[1]15квВв'!BN128</f>
        <v>0</v>
      </c>
      <c r="X128" s="31">
        <f>'[1]15квВв'!BO128</f>
        <v>0</v>
      </c>
      <c r="Y128" s="31">
        <f>'[1]13квОС'!BQ128</f>
        <v>0</v>
      </c>
      <c r="Z128" s="31">
        <f>'[1]15квВв'!BP128</f>
        <v>0</v>
      </c>
      <c r="AA128" s="31">
        <f>'[1]15квВв'!BQ128</f>
        <v>0</v>
      </c>
      <c r="AB128" s="31">
        <f>'[1]15квВв'!BR128</f>
        <v>0</v>
      </c>
      <c r="AC128" s="31">
        <f>'[1]15квВв'!BS128</f>
        <v>0</v>
      </c>
      <c r="AD128" s="31">
        <f>'[1]15квВв'!BT128</f>
        <v>0</v>
      </c>
      <c r="AE128" s="31">
        <f>'[1]15квВв'!BU128</f>
        <v>0</v>
      </c>
      <c r="AF128" s="31">
        <f>'[1]15квВв'!BV128</f>
        <v>0</v>
      </c>
      <c r="AG128" s="31">
        <f>'[1]15квВв'!BW128</f>
        <v>0</v>
      </c>
      <c r="AH128" s="31">
        <f>'[1]15квВв'!BX128</f>
        <v>0</v>
      </c>
      <c r="AI128" s="31">
        <f>'[1]13квОС'!BZ128</f>
        <v>0</v>
      </c>
      <c r="AJ128" s="31">
        <f>'[1]15квВв'!BY128</f>
        <v>0</v>
      </c>
      <c r="AK128" s="31">
        <f>'[1]15квВв'!BZ128</f>
        <v>0</v>
      </c>
      <c r="AL128" s="31">
        <f>'[1]15квВв'!CA128</f>
        <v>0</v>
      </c>
      <c r="AM128" s="31">
        <f>'[1]15квВв'!CB128</f>
        <v>0</v>
      </c>
      <c r="AN128" s="31">
        <f>'[1]15квВв'!CC128</f>
        <v>0</v>
      </c>
      <c r="AO128" s="31">
        <f>'[1]15квВв'!CD128</f>
        <v>0</v>
      </c>
      <c r="AP128" s="31">
        <f>'[1]15квВв'!CE128</f>
        <v>0</v>
      </c>
      <c r="AQ128" s="31">
        <f>'[1]15квВв'!CF128</f>
        <v>0</v>
      </c>
      <c r="AR128" s="31">
        <f>'[1]15квВв'!CG128</f>
        <v>0</v>
      </c>
      <c r="AS128" s="31">
        <f>'[1]13квОС'!CI128</f>
        <v>0</v>
      </c>
      <c r="AT128" s="31">
        <f>'[1]15квВв'!CH128</f>
        <v>0</v>
      </c>
      <c r="AU128" s="31">
        <f>'[1]15квВв'!CI128</f>
        <v>0</v>
      </c>
      <c r="AV128" s="31">
        <f>'[1]15квВв'!CJ128</f>
        <v>0</v>
      </c>
      <c r="AW128" s="31">
        <f>'[1]15квВв'!CK128</f>
        <v>0</v>
      </c>
      <c r="AX128" s="31">
        <f>'[1]15квВв'!CL128</f>
        <v>0</v>
      </c>
      <c r="AY128" s="31">
        <f>'[1]15квВв'!CM128</f>
        <v>0</v>
      </c>
      <c r="AZ128" s="31">
        <f>'[1]15квВв'!CN128</f>
        <v>0</v>
      </c>
      <c r="BA128" s="31">
        <f>'[1]15квВв'!CO128</f>
        <v>0</v>
      </c>
      <c r="BB128" s="31">
        <f>'[1]15квВв'!CP128</f>
        <v>0</v>
      </c>
    </row>
    <row r="129" spans="1:54" ht="47.25" x14ac:dyDescent="0.25">
      <c r="A129" s="54" t="s">
        <v>179</v>
      </c>
      <c r="B129" s="54" t="s">
        <v>180</v>
      </c>
      <c r="C129" s="55" t="s">
        <v>73</v>
      </c>
      <c r="D129" s="52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v>0</v>
      </c>
      <c r="T129" s="52">
        <v>0</v>
      </c>
      <c r="U129" s="52">
        <v>0</v>
      </c>
      <c r="V129" s="52">
        <v>0</v>
      </c>
      <c r="W129" s="52">
        <v>0</v>
      </c>
      <c r="X129" s="52">
        <v>0</v>
      </c>
      <c r="Y129" s="52">
        <v>0</v>
      </c>
      <c r="Z129" s="52">
        <v>0</v>
      </c>
      <c r="AA129" s="52">
        <v>0</v>
      </c>
      <c r="AB129" s="52">
        <v>0</v>
      </c>
      <c r="AC129" s="52">
        <v>0</v>
      </c>
      <c r="AD129" s="52">
        <v>0</v>
      </c>
      <c r="AE129" s="52">
        <v>0</v>
      </c>
      <c r="AF129" s="52">
        <v>0</v>
      </c>
      <c r="AG129" s="52">
        <v>0</v>
      </c>
      <c r="AH129" s="52">
        <v>0</v>
      </c>
      <c r="AI129" s="52">
        <v>0</v>
      </c>
      <c r="AJ129" s="52">
        <v>0</v>
      </c>
      <c r="AK129" s="52">
        <v>0</v>
      </c>
      <c r="AL129" s="52">
        <v>0</v>
      </c>
      <c r="AM129" s="52">
        <v>0</v>
      </c>
      <c r="AN129" s="52">
        <v>0</v>
      </c>
      <c r="AO129" s="52">
        <v>0</v>
      </c>
      <c r="AP129" s="52">
        <v>0</v>
      </c>
      <c r="AQ129" s="52">
        <v>0</v>
      </c>
      <c r="AR129" s="52">
        <v>0</v>
      </c>
      <c r="AS129" s="52">
        <v>0</v>
      </c>
      <c r="AT129" s="52">
        <v>0</v>
      </c>
      <c r="AU129" s="52">
        <v>0</v>
      </c>
      <c r="AV129" s="52">
        <v>0</v>
      </c>
      <c r="AW129" s="52">
        <v>0</v>
      </c>
      <c r="AX129" s="52">
        <v>0</v>
      </c>
      <c r="AY129" s="52">
        <v>0</v>
      </c>
      <c r="AZ129" s="52">
        <v>0</v>
      </c>
      <c r="BA129" s="52">
        <v>0</v>
      </c>
      <c r="BB129" s="52">
        <v>0</v>
      </c>
    </row>
    <row r="130" spans="1:54" ht="31.5" x14ac:dyDescent="0.25">
      <c r="A130" s="54" t="s">
        <v>181</v>
      </c>
      <c r="B130" s="54" t="s">
        <v>182</v>
      </c>
      <c r="C130" s="55" t="s">
        <v>73</v>
      </c>
      <c r="D130" s="52">
        <v>0</v>
      </c>
      <c r="E130" s="52">
        <v>0</v>
      </c>
      <c r="F130" s="52"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v>0</v>
      </c>
      <c r="T130" s="52">
        <v>0</v>
      </c>
      <c r="U130" s="52">
        <v>0</v>
      </c>
      <c r="V130" s="52">
        <v>0</v>
      </c>
      <c r="W130" s="52">
        <v>0</v>
      </c>
      <c r="X130" s="52">
        <v>0</v>
      </c>
      <c r="Y130" s="52">
        <v>0</v>
      </c>
      <c r="Z130" s="52">
        <v>0</v>
      </c>
      <c r="AA130" s="52">
        <v>0</v>
      </c>
      <c r="AB130" s="52">
        <v>0</v>
      </c>
      <c r="AC130" s="52">
        <v>0</v>
      </c>
      <c r="AD130" s="52">
        <v>0</v>
      </c>
      <c r="AE130" s="52">
        <v>0</v>
      </c>
      <c r="AF130" s="52">
        <v>0</v>
      </c>
      <c r="AG130" s="52">
        <v>0</v>
      </c>
      <c r="AH130" s="52">
        <v>0</v>
      </c>
      <c r="AI130" s="52">
        <v>0</v>
      </c>
      <c r="AJ130" s="52">
        <v>0</v>
      </c>
      <c r="AK130" s="52">
        <v>0</v>
      </c>
      <c r="AL130" s="52">
        <v>0</v>
      </c>
      <c r="AM130" s="52">
        <v>0</v>
      </c>
      <c r="AN130" s="52">
        <v>0</v>
      </c>
      <c r="AO130" s="52">
        <v>0</v>
      </c>
      <c r="AP130" s="52">
        <v>0</v>
      </c>
      <c r="AQ130" s="52">
        <v>0</v>
      </c>
      <c r="AR130" s="52">
        <v>0</v>
      </c>
      <c r="AS130" s="52">
        <v>0</v>
      </c>
      <c r="AT130" s="52">
        <v>0</v>
      </c>
      <c r="AU130" s="52">
        <v>0</v>
      </c>
      <c r="AV130" s="52">
        <v>0</v>
      </c>
      <c r="AW130" s="52">
        <v>0</v>
      </c>
      <c r="AX130" s="52">
        <v>0</v>
      </c>
      <c r="AY130" s="52">
        <v>0</v>
      </c>
      <c r="AZ130" s="52">
        <v>0</v>
      </c>
      <c r="BA130" s="52">
        <v>0</v>
      </c>
      <c r="BB130" s="52">
        <v>0</v>
      </c>
    </row>
    <row r="131" spans="1:54" ht="94.5" x14ac:dyDescent="0.25">
      <c r="A131" s="54" t="s">
        <v>183</v>
      </c>
      <c r="B131" s="54" t="s">
        <v>184</v>
      </c>
      <c r="C131" s="55" t="s">
        <v>73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  <c r="L131" s="52">
        <v>0</v>
      </c>
      <c r="M131" s="52">
        <v>0</v>
      </c>
      <c r="N131" s="52">
        <v>0</v>
      </c>
      <c r="O131" s="52">
        <v>0</v>
      </c>
      <c r="P131" s="52">
        <v>0</v>
      </c>
      <c r="Q131" s="52">
        <v>0</v>
      </c>
      <c r="R131" s="52">
        <v>0</v>
      </c>
      <c r="S131" s="52">
        <v>0</v>
      </c>
      <c r="T131" s="52">
        <v>0</v>
      </c>
      <c r="U131" s="52">
        <v>0</v>
      </c>
      <c r="V131" s="52">
        <v>0</v>
      </c>
      <c r="W131" s="52">
        <v>0</v>
      </c>
      <c r="X131" s="52">
        <v>0</v>
      </c>
      <c r="Y131" s="52">
        <v>0</v>
      </c>
      <c r="Z131" s="52">
        <v>0</v>
      </c>
      <c r="AA131" s="52">
        <v>0</v>
      </c>
      <c r="AB131" s="52">
        <v>0</v>
      </c>
      <c r="AC131" s="52">
        <v>0</v>
      </c>
      <c r="AD131" s="52">
        <v>0</v>
      </c>
      <c r="AE131" s="52">
        <v>0</v>
      </c>
      <c r="AF131" s="52">
        <v>0</v>
      </c>
      <c r="AG131" s="52">
        <v>0</v>
      </c>
      <c r="AH131" s="52">
        <v>0</v>
      </c>
      <c r="AI131" s="52">
        <v>0</v>
      </c>
      <c r="AJ131" s="52">
        <v>0</v>
      </c>
      <c r="AK131" s="52">
        <v>0</v>
      </c>
      <c r="AL131" s="52">
        <v>0</v>
      </c>
      <c r="AM131" s="52">
        <v>0</v>
      </c>
      <c r="AN131" s="52">
        <v>0</v>
      </c>
      <c r="AO131" s="52">
        <v>0</v>
      </c>
      <c r="AP131" s="52">
        <v>0</v>
      </c>
      <c r="AQ131" s="52">
        <v>0</v>
      </c>
      <c r="AR131" s="52">
        <v>0</v>
      </c>
      <c r="AS131" s="52">
        <v>0</v>
      </c>
      <c r="AT131" s="52">
        <v>0</v>
      </c>
      <c r="AU131" s="52">
        <v>0</v>
      </c>
      <c r="AV131" s="52">
        <v>0</v>
      </c>
      <c r="AW131" s="52">
        <v>0</v>
      </c>
      <c r="AX131" s="52">
        <v>0</v>
      </c>
      <c r="AY131" s="52">
        <v>0</v>
      </c>
      <c r="AZ131" s="52">
        <v>0</v>
      </c>
      <c r="BA131" s="52">
        <v>0</v>
      </c>
      <c r="BB131" s="52">
        <v>0</v>
      </c>
    </row>
    <row r="132" spans="1:54" ht="31.5" x14ac:dyDescent="0.25">
      <c r="A132" s="54" t="s">
        <v>185</v>
      </c>
      <c r="B132" s="54" t="s">
        <v>186</v>
      </c>
      <c r="C132" s="55" t="s">
        <v>73</v>
      </c>
      <c r="D132" s="52">
        <v>0</v>
      </c>
      <c r="E132" s="52">
        <v>0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0</v>
      </c>
      <c r="R132" s="52">
        <v>0</v>
      </c>
      <c r="S132" s="52">
        <v>0</v>
      </c>
      <c r="T132" s="52">
        <v>0</v>
      </c>
      <c r="U132" s="52">
        <v>0</v>
      </c>
      <c r="V132" s="52">
        <v>0</v>
      </c>
      <c r="W132" s="52">
        <v>0</v>
      </c>
      <c r="X132" s="52">
        <v>0</v>
      </c>
      <c r="Y132" s="52">
        <v>0</v>
      </c>
      <c r="Z132" s="52">
        <v>0</v>
      </c>
      <c r="AA132" s="52">
        <v>0</v>
      </c>
      <c r="AB132" s="52">
        <v>0</v>
      </c>
      <c r="AC132" s="52">
        <v>0</v>
      </c>
      <c r="AD132" s="52">
        <v>0</v>
      </c>
      <c r="AE132" s="52">
        <v>0</v>
      </c>
      <c r="AF132" s="52">
        <v>0</v>
      </c>
      <c r="AG132" s="52">
        <v>0</v>
      </c>
      <c r="AH132" s="52">
        <v>0</v>
      </c>
      <c r="AI132" s="52">
        <v>0</v>
      </c>
      <c r="AJ132" s="52">
        <v>0</v>
      </c>
      <c r="AK132" s="52">
        <v>0</v>
      </c>
      <c r="AL132" s="52">
        <v>0</v>
      </c>
      <c r="AM132" s="52">
        <v>0</v>
      </c>
      <c r="AN132" s="52">
        <v>0</v>
      </c>
      <c r="AO132" s="52">
        <v>0</v>
      </c>
      <c r="AP132" s="52">
        <v>0</v>
      </c>
      <c r="AQ132" s="52">
        <v>0</v>
      </c>
      <c r="AR132" s="52">
        <v>0</v>
      </c>
      <c r="AS132" s="52">
        <v>0</v>
      </c>
      <c r="AT132" s="52">
        <v>0</v>
      </c>
      <c r="AU132" s="52">
        <v>0</v>
      </c>
      <c r="AV132" s="52">
        <v>0</v>
      </c>
      <c r="AW132" s="52">
        <v>0</v>
      </c>
      <c r="AX132" s="52">
        <v>0</v>
      </c>
      <c r="AY132" s="52">
        <v>0</v>
      </c>
      <c r="AZ132" s="52">
        <v>0</v>
      </c>
      <c r="BA132" s="52">
        <v>0</v>
      </c>
      <c r="BB132" s="52">
        <v>0</v>
      </c>
    </row>
    <row r="133" spans="1:54" ht="31.5" x14ac:dyDescent="0.25">
      <c r="A133" s="54" t="s">
        <v>187</v>
      </c>
      <c r="B133" s="54" t="s">
        <v>186</v>
      </c>
      <c r="C133" s="55" t="s">
        <v>73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2">
        <v>0</v>
      </c>
      <c r="T133" s="52">
        <v>0</v>
      </c>
      <c r="U133" s="52">
        <v>0</v>
      </c>
      <c r="V133" s="52">
        <v>0</v>
      </c>
      <c r="W133" s="52">
        <v>0</v>
      </c>
      <c r="X133" s="52">
        <v>0</v>
      </c>
      <c r="Y133" s="52">
        <v>0</v>
      </c>
      <c r="Z133" s="52">
        <v>0</v>
      </c>
      <c r="AA133" s="52">
        <v>0</v>
      </c>
      <c r="AB133" s="52">
        <v>0</v>
      </c>
      <c r="AC133" s="52">
        <v>0</v>
      </c>
      <c r="AD133" s="52">
        <v>0</v>
      </c>
      <c r="AE133" s="52">
        <v>0</v>
      </c>
      <c r="AF133" s="52">
        <v>0</v>
      </c>
      <c r="AG133" s="52">
        <v>0</v>
      </c>
      <c r="AH133" s="52">
        <v>0</v>
      </c>
      <c r="AI133" s="52">
        <v>0</v>
      </c>
      <c r="AJ133" s="52">
        <v>0</v>
      </c>
      <c r="AK133" s="52">
        <v>0</v>
      </c>
      <c r="AL133" s="52">
        <v>0</v>
      </c>
      <c r="AM133" s="52">
        <v>0</v>
      </c>
      <c r="AN133" s="52">
        <v>0</v>
      </c>
      <c r="AO133" s="52">
        <v>0</v>
      </c>
      <c r="AP133" s="52">
        <v>0</v>
      </c>
      <c r="AQ133" s="52">
        <v>0</v>
      </c>
      <c r="AR133" s="52">
        <v>0</v>
      </c>
      <c r="AS133" s="52">
        <v>0</v>
      </c>
      <c r="AT133" s="52">
        <v>0</v>
      </c>
      <c r="AU133" s="52">
        <v>0</v>
      </c>
      <c r="AV133" s="52">
        <v>0</v>
      </c>
      <c r="AW133" s="52">
        <v>0</v>
      </c>
      <c r="AX133" s="52">
        <v>0</v>
      </c>
      <c r="AY133" s="52">
        <v>0</v>
      </c>
      <c r="AZ133" s="52">
        <v>0</v>
      </c>
      <c r="BA133" s="52">
        <v>0</v>
      </c>
      <c r="BB133" s="52">
        <v>0</v>
      </c>
    </row>
    <row r="134" spans="1:54" ht="47.25" x14ac:dyDescent="0.25">
      <c r="A134" s="54" t="s">
        <v>188</v>
      </c>
      <c r="B134" s="54" t="s">
        <v>189</v>
      </c>
      <c r="C134" s="55" t="s">
        <v>73</v>
      </c>
      <c r="D134" s="52">
        <v>0</v>
      </c>
      <c r="E134" s="52">
        <v>0</v>
      </c>
      <c r="F134" s="52"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2">
        <v>0</v>
      </c>
      <c r="N134" s="52">
        <v>0</v>
      </c>
      <c r="O134" s="52">
        <v>0</v>
      </c>
      <c r="P134" s="52">
        <v>0</v>
      </c>
      <c r="Q134" s="52">
        <v>0</v>
      </c>
      <c r="R134" s="52">
        <v>0</v>
      </c>
      <c r="S134" s="52">
        <v>0</v>
      </c>
      <c r="T134" s="52">
        <v>0</v>
      </c>
      <c r="U134" s="52">
        <v>0</v>
      </c>
      <c r="V134" s="52">
        <v>0</v>
      </c>
      <c r="W134" s="52">
        <v>0</v>
      </c>
      <c r="X134" s="52">
        <v>0</v>
      </c>
      <c r="Y134" s="52">
        <v>0</v>
      </c>
      <c r="Z134" s="52">
        <v>0</v>
      </c>
      <c r="AA134" s="52">
        <v>0</v>
      </c>
      <c r="AB134" s="52">
        <v>0</v>
      </c>
      <c r="AC134" s="52">
        <v>0</v>
      </c>
      <c r="AD134" s="52">
        <v>0</v>
      </c>
      <c r="AE134" s="52">
        <v>0</v>
      </c>
      <c r="AF134" s="52">
        <v>0</v>
      </c>
      <c r="AG134" s="52">
        <v>0</v>
      </c>
      <c r="AH134" s="52">
        <v>0</v>
      </c>
      <c r="AI134" s="52">
        <v>0</v>
      </c>
      <c r="AJ134" s="52">
        <v>0</v>
      </c>
      <c r="AK134" s="52">
        <v>0</v>
      </c>
      <c r="AL134" s="52">
        <v>0</v>
      </c>
      <c r="AM134" s="52">
        <v>0</v>
      </c>
      <c r="AN134" s="52">
        <v>0</v>
      </c>
      <c r="AO134" s="52">
        <v>0</v>
      </c>
      <c r="AP134" s="52">
        <v>0</v>
      </c>
      <c r="AQ134" s="52">
        <v>0</v>
      </c>
      <c r="AR134" s="52">
        <v>0</v>
      </c>
      <c r="AS134" s="52">
        <v>0</v>
      </c>
      <c r="AT134" s="52">
        <v>0</v>
      </c>
      <c r="AU134" s="52">
        <v>0</v>
      </c>
      <c r="AV134" s="52">
        <v>0</v>
      </c>
      <c r="AW134" s="52">
        <v>0</v>
      </c>
      <c r="AX134" s="52">
        <v>0</v>
      </c>
      <c r="AY134" s="52">
        <v>0</v>
      </c>
      <c r="AZ134" s="52">
        <v>0</v>
      </c>
      <c r="BA134" s="52">
        <v>0</v>
      </c>
      <c r="BB134" s="52">
        <v>0</v>
      </c>
    </row>
    <row r="135" spans="1:54" ht="31.5" x14ac:dyDescent="0.25">
      <c r="A135" s="54" t="s">
        <v>190</v>
      </c>
      <c r="B135" s="54" t="s">
        <v>191</v>
      </c>
      <c r="C135" s="55" t="s">
        <v>73</v>
      </c>
      <c r="D135" s="52">
        <v>0</v>
      </c>
      <c r="E135" s="52">
        <v>0</v>
      </c>
      <c r="F135" s="52"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2">
        <v>0</v>
      </c>
      <c r="O135" s="52">
        <v>0</v>
      </c>
      <c r="P135" s="52">
        <v>0</v>
      </c>
      <c r="Q135" s="52">
        <v>0</v>
      </c>
      <c r="R135" s="52">
        <v>0</v>
      </c>
      <c r="S135" s="52">
        <v>0</v>
      </c>
      <c r="T135" s="52">
        <v>0</v>
      </c>
      <c r="U135" s="52">
        <v>0</v>
      </c>
      <c r="V135" s="52">
        <v>0</v>
      </c>
      <c r="W135" s="52">
        <v>0</v>
      </c>
      <c r="X135" s="52">
        <v>0</v>
      </c>
      <c r="Y135" s="52">
        <v>0</v>
      </c>
      <c r="Z135" s="52">
        <v>0</v>
      </c>
      <c r="AA135" s="52">
        <v>0</v>
      </c>
      <c r="AB135" s="52">
        <v>0</v>
      </c>
      <c r="AC135" s="52">
        <v>0</v>
      </c>
      <c r="AD135" s="52">
        <v>0</v>
      </c>
      <c r="AE135" s="52">
        <v>0</v>
      </c>
      <c r="AF135" s="52">
        <v>0</v>
      </c>
      <c r="AG135" s="52">
        <v>0</v>
      </c>
      <c r="AH135" s="52">
        <v>0</v>
      </c>
      <c r="AI135" s="52">
        <v>0</v>
      </c>
      <c r="AJ135" s="52">
        <v>0</v>
      </c>
      <c r="AK135" s="52">
        <v>0</v>
      </c>
      <c r="AL135" s="52">
        <v>0</v>
      </c>
      <c r="AM135" s="52">
        <v>0</v>
      </c>
      <c r="AN135" s="52">
        <v>0</v>
      </c>
      <c r="AO135" s="52">
        <v>0</v>
      </c>
      <c r="AP135" s="52">
        <v>0</v>
      </c>
      <c r="AQ135" s="52">
        <v>0</v>
      </c>
      <c r="AR135" s="52">
        <v>0</v>
      </c>
      <c r="AS135" s="52">
        <v>0</v>
      </c>
      <c r="AT135" s="52">
        <v>0</v>
      </c>
      <c r="AU135" s="52">
        <v>0</v>
      </c>
      <c r="AV135" s="52">
        <v>0</v>
      </c>
      <c r="AW135" s="52">
        <v>0</v>
      </c>
      <c r="AX135" s="52">
        <v>0</v>
      </c>
      <c r="AY135" s="52">
        <v>0</v>
      </c>
      <c r="AZ135" s="52">
        <v>0</v>
      </c>
      <c r="BA135" s="52">
        <v>0</v>
      </c>
      <c r="BB135" s="52">
        <v>0</v>
      </c>
    </row>
    <row r="136" spans="1:54" ht="31.5" x14ac:dyDescent="0.25">
      <c r="A136" s="54" t="s">
        <v>192</v>
      </c>
      <c r="B136" s="54" t="s">
        <v>186</v>
      </c>
      <c r="C136" s="55" t="s">
        <v>73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  <c r="L136" s="52">
        <v>0</v>
      </c>
      <c r="M136" s="52">
        <v>0</v>
      </c>
      <c r="N136" s="52">
        <v>0</v>
      </c>
      <c r="O136" s="52">
        <v>0</v>
      </c>
      <c r="P136" s="52">
        <v>0</v>
      </c>
      <c r="Q136" s="52">
        <v>0</v>
      </c>
      <c r="R136" s="52">
        <v>0</v>
      </c>
      <c r="S136" s="52">
        <v>0</v>
      </c>
      <c r="T136" s="52">
        <v>0</v>
      </c>
      <c r="U136" s="52">
        <v>0</v>
      </c>
      <c r="V136" s="52">
        <v>0</v>
      </c>
      <c r="W136" s="52">
        <v>0</v>
      </c>
      <c r="X136" s="52">
        <v>0</v>
      </c>
      <c r="Y136" s="52">
        <v>0</v>
      </c>
      <c r="Z136" s="52">
        <v>0</v>
      </c>
      <c r="AA136" s="52">
        <v>0</v>
      </c>
      <c r="AB136" s="52">
        <v>0</v>
      </c>
      <c r="AC136" s="52">
        <v>0</v>
      </c>
      <c r="AD136" s="52">
        <v>0</v>
      </c>
      <c r="AE136" s="52">
        <v>0</v>
      </c>
      <c r="AF136" s="52">
        <v>0</v>
      </c>
      <c r="AG136" s="52">
        <v>0</v>
      </c>
      <c r="AH136" s="52">
        <v>0</v>
      </c>
      <c r="AI136" s="52">
        <v>0</v>
      </c>
      <c r="AJ136" s="52">
        <v>0</v>
      </c>
      <c r="AK136" s="52">
        <v>0</v>
      </c>
      <c r="AL136" s="52">
        <v>0</v>
      </c>
      <c r="AM136" s="52">
        <v>0</v>
      </c>
      <c r="AN136" s="52">
        <v>0</v>
      </c>
      <c r="AO136" s="52">
        <v>0</v>
      </c>
      <c r="AP136" s="52">
        <v>0</v>
      </c>
      <c r="AQ136" s="52">
        <v>0</v>
      </c>
      <c r="AR136" s="52">
        <v>0</v>
      </c>
      <c r="AS136" s="52">
        <v>0</v>
      </c>
      <c r="AT136" s="52">
        <v>0</v>
      </c>
      <c r="AU136" s="52">
        <v>0</v>
      </c>
      <c r="AV136" s="52">
        <v>0</v>
      </c>
      <c r="AW136" s="52">
        <v>0</v>
      </c>
      <c r="AX136" s="52">
        <v>0</v>
      </c>
      <c r="AY136" s="52">
        <v>0</v>
      </c>
      <c r="AZ136" s="52">
        <v>0</v>
      </c>
      <c r="BA136" s="52">
        <v>0</v>
      </c>
      <c r="BB136" s="52">
        <v>0</v>
      </c>
    </row>
    <row r="137" spans="1:54" ht="47.25" x14ac:dyDescent="0.25">
      <c r="A137" s="54" t="s">
        <v>193</v>
      </c>
      <c r="B137" s="54" t="s">
        <v>194</v>
      </c>
      <c r="C137" s="55" t="s">
        <v>73</v>
      </c>
      <c r="D137" s="52">
        <v>0</v>
      </c>
      <c r="E137" s="52">
        <v>0</v>
      </c>
      <c r="F137" s="52">
        <v>0</v>
      </c>
      <c r="G137" s="52">
        <v>0</v>
      </c>
      <c r="H137" s="52">
        <v>0</v>
      </c>
      <c r="I137" s="52">
        <v>0</v>
      </c>
      <c r="J137" s="52">
        <v>0</v>
      </c>
      <c r="K137" s="52">
        <v>0</v>
      </c>
      <c r="L137" s="52">
        <v>0</v>
      </c>
      <c r="M137" s="52">
        <v>0</v>
      </c>
      <c r="N137" s="52">
        <v>0</v>
      </c>
      <c r="O137" s="52">
        <v>0</v>
      </c>
      <c r="P137" s="52">
        <v>0</v>
      </c>
      <c r="Q137" s="52">
        <v>0</v>
      </c>
      <c r="R137" s="52">
        <v>0</v>
      </c>
      <c r="S137" s="52">
        <v>0</v>
      </c>
      <c r="T137" s="52">
        <v>0</v>
      </c>
      <c r="U137" s="52">
        <v>0</v>
      </c>
      <c r="V137" s="52">
        <v>0</v>
      </c>
      <c r="W137" s="52">
        <v>0</v>
      </c>
      <c r="X137" s="52">
        <v>0</v>
      </c>
      <c r="Y137" s="52">
        <v>0</v>
      </c>
      <c r="Z137" s="52">
        <v>0</v>
      </c>
      <c r="AA137" s="52">
        <v>0</v>
      </c>
      <c r="AB137" s="52">
        <v>0</v>
      </c>
      <c r="AC137" s="52">
        <v>0</v>
      </c>
      <c r="AD137" s="52">
        <v>0</v>
      </c>
      <c r="AE137" s="52">
        <v>0</v>
      </c>
      <c r="AF137" s="52">
        <v>0</v>
      </c>
      <c r="AG137" s="52">
        <v>0</v>
      </c>
      <c r="AH137" s="52">
        <v>0</v>
      </c>
      <c r="AI137" s="52">
        <v>0</v>
      </c>
      <c r="AJ137" s="52">
        <v>0</v>
      </c>
      <c r="AK137" s="52">
        <v>0</v>
      </c>
      <c r="AL137" s="52">
        <v>0</v>
      </c>
      <c r="AM137" s="52">
        <v>0</v>
      </c>
      <c r="AN137" s="52">
        <v>0</v>
      </c>
      <c r="AO137" s="52">
        <v>0</v>
      </c>
      <c r="AP137" s="52">
        <v>0</v>
      </c>
      <c r="AQ137" s="52">
        <v>0</v>
      </c>
      <c r="AR137" s="52">
        <v>0</v>
      </c>
      <c r="AS137" s="52">
        <v>0</v>
      </c>
      <c r="AT137" s="52">
        <v>0</v>
      </c>
      <c r="AU137" s="52">
        <v>0</v>
      </c>
      <c r="AV137" s="52">
        <v>0</v>
      </c>
      <c r="AW137" s="52">
        <v>0</v>
      </c>
      <c r="AX137" s="52">
        <v>0</v>
      </c>
      <c r="AY137" s="52">
        <v>0</v>
      </c>
      <c r="AZ137" s="52">
        <v>0</v>
      </c>
      <c r="BA137" s="52">
        <v>0</v>
      </c>
      <c r="BB137" s="52">
        <v>0</v>
      </c>
    </row>
    <row r="138" spans="1:54" ht="78.75" x14ac:dyDescent="0.25">
      <c r="A138" s="54" t="s">
        <v>195</v>
      </c>
      <c r="B138" s="54" t="s">
        <v>196</v>
      </c>
      <c r="C138" s="55" t="s">
        <v>73</v>
      </c>
      <c r="D138" s="52">
        <v>0</v>
      </c>
      <c r="E138" s="52">
        <v>0</v>
      </c>
      <c r="F138" s="52">
        <v>0</v>
      </c>
      <c r="G138" s="52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2">
        <v>0</v>
      </c>
      <c r="N138" s="52">
        <v>0</v>
      </c>
      <c r="O138" s="52">
        <v>0</v>
      </c>
      <c r="P138" s="52">
        <v>0</v>
      </c>
      <c r="Q138" s="52">
        <v>0</v>
      </c>
      <c r="R138" s="52">
        <v>0</v>
      </c>
      <c r="S138" s="52">
        <v>0</v>
      </c>
      <c r="T138" s="52">
        <v>0</v>
      </c>
      <c r="U138" s="52">
        <v>0</v>
      </c>
      <c r="V138" s="52">
        <v>0</v>
      </c>
      <c r="W138" s="52">
        <v>0</v>
      </c>
      <c r="X138" s="52">
        <v>0</v>
      </c>
      <c r="Y138" s="52">
        <v>0</v>
      </c>
      <c r="Z138" s="52">
        <v>0</v>
      </c>
      <c r="AA138" s="52">
        <v>0</v>
      </c>
      <c r="AB138" s="52">
        <v>0</v>
      </c>
      <c r="AC138" s="52">
        <v>0</v>
      </c>
      <c r="AD138" s="52">
        <v>0</v>
      </c>
      <c r="AE138" s="52">
        <v>0</v>
      </c>
      <c r="AF138" s="52">
        <v>0</v>
      </c>
      <c r="AG138" s="52">
        <v>0</v>
      </c>
      <c r="AH138" s="52">
        <v>0</v>
      </c>
      <c r="AI138" s="52">
        <v>0</v>
      </c>
      <c r="AJ138" s="52">
        <v>0</v>
      </c>
      <c r="AK138" s="52">
        <v>0</v>
      </c>
      <c r="AL138" s="52">
        <v>0</v>
      </c>
      <c r="AM138" s="52">
        <v>0</v>
      </c>
      <c r="AN138" s="52">
        <v>0</v>
      </c>
      <c r="AO138" s="52">
        <v>0</v>
      </c>
      <c r="AP138" s="52">
        <v>0</v>
      </c>
      <c r="AQ138" s="52">
        <v>0</v>
      </c>
      <c r="AR138" s="52">
        <v>0</v>
      </c>
      <c r="AS138" s="52">
        <v>0</v>
      </c>
      <c r="AT138" s="52">
        <v>0</v>
      </c>
      <c r="AU138" s="52">
        <v>0</v>
      </c>
      <c r="AV138" s="52">
        <v>0</v>
      </c>
      <c r="AW138" s="52">
        <v>0</v>
      </c>
      <c r="AX138" s="52">
        <v>0</v>
      </c>
      <c r="AY138" s="52">
        <v>0</v>
      </c>
      <c r="AZ138" s="52">
        <v>0</v>
      </c>
      <c r="BA138" s="52">
        <v>0</v>
      </c>
      <c r="BB138" s="52">
        <v>0</v>
      </c>
    </row>
    <row r="139" spans="1:54" ht="78.75" x14ac:dyDescent="0.25">
      <c r="A139" s="54" t="s">
        <v>197</v>
      </c>
      <c r="B139" s="54" t="s">
        <v>198</v>
      </c>
      <c r="C139" s="55" t="s">
        <v>73</v>
      </c>
      <c r="D139" s="52">
        <v>0</v>
      </c>
      <c r="E139" s="52">
        <v>0</v>
      </c>
      <c r="F139" s="52">
        <v>0</v>
      </c>
      <c r="G139" s="52">
        <v>0</v>
      </c>
      <c r="H139" s="52">
        <v>0</v>
      </c>
      <c r="I139" s="52">
        <v>0</v>
      </c>
      <c r="J139" s="52">
        <v>0</v>
      </c>
      <c r="K139" s="52">
        <v>0</v>
      </c>
      <c r="L139" s="52">
        <v>0</v>
      </c>
      <c r="M139" s="52">
        <v>0</v>
      </c>
      <c r="N139" s="52">
        <v>0</v>
      </c>
      <c r="O139" s="52">
        <v>0</v>
      </c>
      <c r="P139" s="52">
        <v>0</v>
      </c>
      <c r="Q139" s="52">
        <v>0</v>
      </c>
      <c r="R139" s="52">
        <v>0</v>
      </c>
      <c r="S139" s="52">
        <v>0</v>
      </c>
      <c r="T139" s="52">
        <v>0</v>
      </c>
      <c r="U139" s="52">
        <v>0</v>
      </c>
      <c r="V139" s="52">
        <v>0</v>
      </c>
      <c r="W139" s="52">
        <v>0</v>
      </c>
      <c r="X139" s="52">
        <v>0</v>
      </c>
      <c r="Y139" s="52">
        <v>0</v>
      </c>
      <c r="Z139" s="52">
        <v>0</v>
      </c>
      <c r="AA139" s="52">
        <v>0</v>
      </c>
      <c r="AB139" s="52">
        <v>0</v>
      </c>
      <c r="AC139" s="52">
        <v>0</v>
      </c>
      <c r="AD139" s="52">
        <v>0</v>
      </c>
      <c r="AE139" s="52">
        <v>0</v>
      </c>
      <c r="AF139" s="52">
        <v>0</v>
      </c>
      <c r="AG139" s="52">
        <v>0</v>
      </c>
      <c r="AH139" s="52">
        <v>0</v>
      </c>
      <c r="AI139" s="52">
        <v>0</v>
      </c>
      <c r="AJ139" s="52">
        <v>0</v>
      </c>
      <c r="AK139" s="52">
        <v>0</v>
      </c>
      <c r="AL139" s="52">
        <v>0</v>
      </c>
      <c r="AM139" s="52">
        <v>0</v>
      </c>
      <c r="AN139" s="52">
        <v>0</v>
      </c>
      <c r="AO139" s="52">
        <v>0</v>
      </c>
      <c r="AP139" s="52">
        <v>0</v>
      </c>
      <c r="AQ139" s="52">
        <v>0</v>
      </c>
      <c r="AR139" s="52">
        <v>0</v>
      </c>
      <c r="AS139" s="52">
        <v>0</v>
      </c>
      <c r="AT139" s="52">
        <v>0</v>
      </c>
      <c r="AU139" s="52">
        <v>0</v>
      </c>
      <c r="AV139" s="52">
        <v>0</v>
      </c>
      <c r="AW139" s="52">
        <v>0</v>
      </c>
      <c r="AX139" s="52">
        <v>0</v>
      </c>
      <c r="AY139" s="52">
        <v>0</v>
      </c>
      <c r="AZ139" s="52">
        <v>0</v>
      </c>
      <c r="BA139" s="52">
        <v>0</v>
      </c>
      <c r="BB139" s="52">
        <v>0</v>
      </c>
    </row>
    <row r="140" spans="1:54" ht="63" x14ac:dyDescent="0.25">
      <c r="A140" s="54" t="s">
        <v>199</v>
      </c>
      <c r="B140" s="54" t="s">
        <v>200</v>
      </c>
      <c r="C140" s="55" t="s">
        <v>73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2">
        <v>0</v>
      </c>
      <c r="T140" s="52">
        <v>0</v>
      </c>
      <c r="U140" s="52">
        <v>0</v>
      </c>
      <c r="V140" s="52">
        <v>0</v>
      </c>
      <c r="W140" s="52">
        <v>0</v>
      </c>
      <c r="X140" s="52">
        <v>0</v>
      </c>
      <c r="Y140" s="52">
        <v>0</v>
      </c>
      <c r="Z140" s="52">
        <v>0</v>
      </c>
      <c r="AA140" s="52">
        <v>0</v>
      </c>
      <c r="AB140" s="52">
        <v>0</v>
      </c>
      <c r="AC140" s="52">
        <v>0</v>
      </c>
      <c r="AD140" s="52">
        <v>0</v>
      </c>
      <c r="AE140" s="52">
        <v>0</v>
      </c>
      <c r="AF140" s="52">
        <v>0</v>
      </c>
      <c r="AG140" s="52">
        <v>0</v>
      </c>
      <c r="AH140" s="52">
        <v>0</v>
      </c>
      <c r="AI140" s="52">
        <v>0</v>
      </c>
      <c r="AJ140" s="52">
        <v>0</v>
      </c>
      <c r="AK140" s="52">
        <v>0</v>
      </c>
      <c r="AL140" s="52">
        <v>0</v>
      </c>
      <c r="AM140" s="52">
        <v>0</v>
      </c>
      <c r="AN140" s="52">
        <v>0</v>
      </c>
      <c r="AO140" s="52">
        <v>0</v>
      </c>
      <c r="AP140" s="52">
        <v>0</v>
      </c>
      <c r="AQ140" s="52">
        <v>0</v>
      </c>
      <c r="AR140" s="52">
        <v>0</v>
      </c>
      <c r="AS140" s="52">
        <v>0</v>
      </c>
      <c r="AT140" s="52">
        <v>0</v>
      </c>
      <c r="AU140" s="52">
        <v>0</v>
      </c>
      <c r="AV140" s="52">
        <v>0</v>
      </c>
      <c r="AW140" s="52">
        <v>0</v>
      </c>
      <c r="AX140" s="52">
        <v>0</v>
      </c>
      <c r="AY140" s="52">
        <v>0</v>
      </c>
      <c r="AZ140" s="52">
        <v>0</v>
      </c>
      <c r="BA140" s="52">
        <v>0</v>
      </c>
      <c r="BB140" s="52">
        <v>0</v>
      </c>
    </row>
    <row r="141" spans="1:54" ht="94.5" x14ac:dyDescent="0.25">
      <c r="A141" s="54" t="s">
        <v>201</v>
      </c>
      <c r="B141" s="54" t="s">
        <v>202</v>
      </c>
      <c r="C141" s="55" t="s">
        <v>73</v>
      </c>
      <c r="D141" s="52">
        <v>0</v>
      </c>
      <c r="E141" s="52">
        <v>0</v>
      </c>
      <c r="F141" s="52">
        <v>0</v>
      </c>
      <c r="G141" s="52">
        <v>0</v>
      </c>
      <c r="H141" s="52">
        <v>0</v>
      </c>
      <c r="I141" s="52">
        <v>0</v>
      </c>
      <c r="J141" s="52">
        <v>0</v>
      </c>
      <c r="K141" s="52">
        <v>0</v>
      </c>
      <c r="L141" s="52">
        <v>0</v>
      </c>
      <c r="M141" s="52">
        <v>0</v>
      </c>
      <c r="N141" s="52">
        <v>0</v>
      </c>
      <c r="O141" s="52">
        <v>0</v>
      </c>
      <c r="P141" s="52">
        <v>0</v>
      </c>
      <c r="Q141" s="52">
        <v>0</v>
      </c>
      <c r="R141" s="52">
        <v>0</v>
      </c>
      <c r="S141" s="52">
        <v>0</v>
      </c>
      <c r="T141" s="52">
        <v>0</v>
      </c>
      <c r="U141" s="52">
        <v>0</v>
      </c>
      <c r="V141" s="52">
        <v>0</v>
      </c>
      <c r="W141" s="52">
        <v>0</v>
      </c>
      <c r="X141" s="52">
        <v>0</v>
      </c>
      <c r="Y141" s="52">
        <v>0</v>
      </c>
      <c r="Z141" s="52">
        <v>0</v>
      </c>
      <c r="AA141" s="52">
        <v>0</v>
      </c>
      <c r="AB141" s="52">
        <v>0</v>
      </c>
      <c r="AC141" s="52">
        <v>0</v>
      </c>
      <c r="AD141" s="52">
        <v>0</v>
      </c>
      <c r="AE141" s="52">
        <v>0</v>
      </c>
      <c r="AF141" s="52">
        <v>0</v>
      </c>
      <c r="AG141" s="52">
        <v>0</v>
      </c>
      <c r="AH141" s="52">
        <v>0</v>
      </c>
      <c r="AI141" s="52">
        <v>0</v>
      </c>
      <c r="AJ141" s="52">
        <v>0</v>
      </c>
      <c r="AK141" s="52">
        <v>0</v>
      </c>
      <c r="AL141" s="52">
        <v>0</v>
      </c>
      <c r="AM141" s="52">
        <v>0</v>
      </c>
      <c r="AN141" s="52">
        <v>0</v>
      </c>
      <c r="AO141" s="52">
        <v>0</v>
      </c>
      <c r="AP141" s="52">
        <v>0</v>
      </c>
      <c r="AQ141" s="52">
        <v>0</v>
      </c>
      <c r="AR141" s="52">
        <v>0</v>
      </c>
      <c r="AS141" s="52">
        <v>0</v>
      </c>
      <c r="AT141" s="52">
        <v>0</v>
      </c>
      <c r="AU141" s="52">
        <v>0</v>
      </c>
      <c r="AV141" s="52">
        <v>0</v>
      </c>
      <c r="AW141" s="52">
        <v>0</v>
      </c>
      <c r="AX141" s="52">
        <v>0</v>
      </c>
      <c r="AY141" s="52">
        <v>0</v>
      </c>
      <c r="AZ141" s="52">
        <v>0</v>
      </c>
      <c r="BA141" s="52">
        <v>0</v>
      </c>
      <c r="BB141" s="52">
        <v>0</v>
      </c>
    </row>
    <row r="142" spans="1:54" ht="94.5" x14ac:dyDescent="0.25">
      <c r="A142" s="54" t="s">
        <v>203</v>
      </c>
      <c r="B142" s="54" t="s">
        <v>204</v>
      </c>
      <c r="C142" s="55" t="s">
        <v>73</v>
      </c>
      <c r="D142" s="52">
        <v>0</v>
      </c>
      <c r="E142" s="52">
        <v>0</v>
      </c>
      <c r="F142" s="52">
        <v>0</v>
      </c>
      <c r="G142" s="52">
        <v>0</v>
      </c>
      <c r="H142" s="52">
        <v>0</v>
      </c>
      <c r="I142" s="52">
        <v>0</v>
      </c>
      <c r="J142" s="52">
        <v>0</v>
      </c>
      <c r="K142" s="52">
        <v>0</v>
      </c>
      <c r="L142" s="52">
        <v>0</v>
      </c>
      <c r="M142" s="52">
        <v>0</v>
      </c>
      <c r="N142" s="52">
        <v>0</v>
      </c>
      <c r="O142" s="52">
        <v>0</v>
      </c>
      <c r="P142" s="52">
        <v>0</v>
      </c>
      <c r="Q142" s="52">
        <v>0</v>
      </c>
      <c r="R142" s="52">
        <v>0</v>
      </c>
      <c r="S142" s="52">
        <v>0</v>
      </c>
      <c r="T142" s="52">
        <v>0</v>
      </c>
      <c r="U142" s="52">
        <v>0</v>
      </c>
      <c r="V142" s="52">
        <v>0</v>
      </c>
      <c r="W142" s="52">
        <v>0</v>
      </c>
      <c r="X142" s="52">
        <v>0</v>
      </c>
      <c r="Y142" s="52">
        <v>0</v>
      </c>
      <c r="Z142" s="52">
        <v>0</v>
      </c>
      <c r="AA142" s="52">
        <v>0</v>
      </c>
      <c r="AB142" s="52">
        <v>0</v>
      </c>
      <c r="AC142" s="52">
        <v>0</v>
      </c>
      <c r="AD142" s="52">
        <v>0</v>
      </c>
      <c r="AE142" s="52">
        <v>0</v>
      </c>
      <c r="AF142" s="52">
        <v>0</v>
      </c>
      <c r="AG142" s="52">
        <v>0</v>
      </c>
      <c r="AH142" s="52">
        <v>0</v>
      </c>
      <c r="AI142" s="52">
        <v>0</v>
      </c>
      <c r="AJ142" s="52">
        <v>0</v>
      </c>
      <c r="AK142" s="52">
        <v>0</v>
      </c>
      <c r="AL142" s="52">
        <v>0</v>
      </c>
      <c r="AM142" s="52">
        <v>0</v>
      </c>
      <c r="AN142" s="52">
        <v>0</v>
      </c>
      <c r="AO142" s="52">
        <v>0</v>
      </c>
      <c r="AP142" s="52">
        <v>0</v>
      </c>
      <c r="AQ142" s="52">
        <v>0</v>
      </c>
      <c r="AR142" s="52">
        <v>0</v>
      </c>
      <c r="AS142" s="52">
        <v>0</v>
      </c>
      <c r="AT142" s="52">
        <v>0</v>
      </c>
      <c r="AU142" s="52">
        <v>0</v>
      </c>
      <c r="AV142" s="52">
        <v>0</v>
      </c>
      <c r="AW142" s="52">
        <v>0</v>
      </c>
      <c r="AX142" s="52">
        <v>0</v>
      </c>
      <c r="AY142" s="52">
        <v>0</v>
      </c>
      <c r="AZ142" s="52">
        <v>0</v>
      </c>
      <c r="BA142" s="52">
        <v>0</v>
      </c>
      <c r="BB142" s="52">
        <v>0</v>
      </c>
    </row>
    <row r="143" spans="1:54" ht="31.5" x14ac:dyDescent="0.25">
      <c r="A143" s="54" t="s">
        <v>205</v>
      </c>
      <c r="B143" s="54" t="s">
        <v>206</v>
      </c>
      <c r="C143" s="55" t="s">
        <v>73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2">
        <v>0</v>
      </c>
      <c r="T143" s="52">
        <v>0</v>
      </c>
      <c r="U143" s="52">
        <v>0</v>
      </c>
      <c r="V143" s="52">
        <v>0</v>
      </c>
      <c r="W143" s="52">
        <v>0</v>
      </c>
      <c r="X143" s="52">
        <v>0</v>
      </c>
      <c r="Y143" s="52">
        <v>0</v>
      </c>
      <c r="Z143" s="52">
        <v>0</v>
      </c>
      <c r="AA143" s="52">
        <v>0</v>
      </c>
      <c r="AB143" s="52">
        <v>0</v>
      </c>
      <c r="AC143" s="52">
        <v>0</v>
      </c>
      <c r="AD143" s="52">
        <v>0</v>
      </c>
      <c r="AE143" s="52">
        <v>0</v>
      </c>
      <c r="AF143" s="52">
        <v>0</v>
      </c>
      <c r="AG143" s="52">
        <v>0</v>
      </c>
      <c r="AH143" s="52">
        <v>0</v>
      </c>
      <c r="AI143" s="52">
        <v>0</v>
      </c>
      <c r="AJ143" s="52">
        <v>0</v>
      </c>
      <c r="AK143" s="52">
        <v>0</v>
      </c>
      <c r="AL143" s="52">
        <v>0</v>
      </c>
      <c r="AM143" s="52">
        <v>0</v>
      </c>
      <c r="AN143" s="52">
        <v>0</v>
      </c>
      <c r="AO143" s="52">
        <v>0</v>
      </c>
      <c r="AP143" s="52">
        <v>0</v>
      </c>
      <c r="AQ143" s="52">
        <v>0</v>
      </c>
      <c r="AR143" s="52">
        <v>0</v>
      </c>
      <c r="AS143" s="52">
        <v>0</v>
      </c>
      <c r="AT143" s="52">
        <v>0</v>
      </c>
      <c r="AU143" s="52">
        <v>0</v>
      </c>
      <c r="AV143" s="52">
        <v>0</v>
      </c>
      <c r="AW143" s="52">
        <v>0</v>
      </c>
      <c r="AX143" s="52">
        <v>0</v>
      </c>
      <c r="AY143" s="52">
        <v>0</v>
      </c>
      <c r="AZ143" s="52">
        <v>0</v>
      </c>
      <c r="BA143" s="52">
        <v>0</v>
      </c>
      <c r="BB143" s="52">
        <v>0</v>
      </c>
    </row>
    <row r="144" spans="1:54" ht="63" x14ac:dyDescent="0.25">
      <c r="A144" s="54" t="s">
        <v>207</v>
      </c>
      <c r="B144" s="54" t="s">
        <v>208</v>
      </c>
      <c r="C144" s="55" t="s">
        <v>73</v>
      </c>
      <c r="D144" s="52">
        <v>0</v>
      </c>
      <c r="E144" s="52">
        <v>0</v>
      </c>
      <c r="F144" s="52">
        <v>0</v>
      </c>
      <c r="G144" s="52">
        <v>0</v>
      </c>
      <c r="H144" s="52">
        <v>0</v>
      </c>
      <c r="I144" s="52">
        <v>0</v>
      </c>
      <c r="J144" s="52">
        <v>0</v>
      </c>
      <c r="K144" s="52">
        <v>0</v>
      </c>
      <c r="L144" s="52">
        <v>0</v>
      </c>
      <c r="M144" s="52">
        <v>0</v>
      </c>
      <c r="N144" s="52">
        <v>0</v>
      </c>
      <c r="O144" s="52">
        <v>0</v>
      </c>
      <c r="P144" s="52">
        <v>0</v>
      </c>
      <c r="Q144" s="52">
        <v>0</v>
      </c>
      <c r="R144" s="52">
        <v>0</v>
      </c>
      <c r="S144" s="52">
        <v>0</v>
      </c>
      <c r="T144" s="52">
        <v>0</v>
      </c>
      <c r="U144" s="52">
        <v>0</v>
      </c>
      <c r="V144" s="52">
        <v>0</v>
      </c>
      <c r="W144" s="52">
        <v>0</v>
      </c>
      <c r="X144" s="52">
        <v>0</v>
      </c>
      <c r="Y144" s="52">
        <v>0</v>
      </c>
      <c r="Z144" s="52">
        <v>0</v>
      </c>
      <c r="AA144" s="52">
        <v>0</v>
      </c>
      <c r="AB144" s="52">
        <v>0</v>
      </c>
      <c r="AC144" s="52">
        <v>0</v>
      </c>
      <c r="AD144" s="52">
        <v>0</v>
      </c>
      <c r="AE144" s="52">
        <v>0</v>
      </c>
      <c r="AF144" s="52">
        <v>0</v>
      </c>
      <c r="AG144" s="52">
        <v>0</v>
      </c>
      <c r="AH144" s="52">
        <v>0</v>
      </c>
      <c r="AI144" s="52">
        <v>0</v>
      </c>
      <c r="AJ144" s="52">
        <v>0</v>
      </c>
      <c r="AK144" s="52">
        <v>0</v>
      </c>
      <c r="AL144" s="52">
        <v>0</v>
      </c>
      <c r="AM144" s="52">
        <v>0</v>
      </c>
      <c r="AN144" s="52">
        <v>0</v>
      </c>
      <c r="AO144" s="52">
        <v>0</v>
      </c>
      <c r="AP144" s="52">
        <v>0</v>
      </c>
      <c r="AQ144" s="52">
        <v>0</v>
      </c>
      <c r="AR144" s="52">
        <v>0</v>
      </c>
      <c r="AS144" s="52">
        <v>0</v>
      </c>
      <c r="AT144" s="52">
        <v>0</v>
      </c>
      <c r="AU144" s="52">
        <v>0</v>
      </c>
      <c r="AV144" s="52">
        <v>0</v>
      </c>
      <c r="AW144" s="52">
        <v>0</v>
      </c>
      <c r="AX144" s="52">
        <v>0</v>
      </c>
      <c r="AY144" s="52">
        <v>0</v>
      </c>
      <c r="AZ144" s="52">
        <v>0</v>
      </c>
      <c r="BA144" s="52">
        <v>0</v>
      </c>
      <c r="BB144" s="52">
        <v>0</v>
      </c>
    </row>
    <row r="145" spans="1:54" ht="31.5" x14ac:dyDescent="0.25">
      <c r="A145" s="54" t="s">
        <v>209</v>
      </c>
      <c r="B145" s="54" t="s">
        <v>210</v>
      </c>
      <c r="C145" s="55" t="s">
        <v>73</v>
      </c>
      <c r="D145" s="52">
        <v>0</v>
      </c>
      <c r="E145" s="52">
        <v>0</v>
      </c>
      <c r="F145" s="52">
        <v>0</v>
      </c>
      <c r="G145" s="52">
        <v>0</v>
      </c>
      <c r="H145" s="52">
        <v>0</v>
      </c>
      <c r="I145" s="52">
        <v>0</v>
      </c>
      <c r="J145" s="52">
        <v>0</v>
      </c>
      <c r="K145" s="52">
        <v>0</v>
      </c>
      <c r="L145" s="52">
        <v>0</v>
      </c>
      <c r="M145" s="52">
        <v>0</v>
      </c>
      <c r="N145" s="52">
        <v>0</v>
      </c>
      <c r="O145" s="52">
        <v>0</v>
      </c>
      <c r="P145" s="52">
        <v>0</v>
      </c>
      <c r="Q145" s="52">
        <v>0</v>
      </c>
      <c r="R145" s="52">
        <v>0</v>
      </c>
      <c r="S145" s="52">
        <v>0</v>
      </c>
      <c r="T145" s="52">
        <v>0</v>
      </c>
      <c r="U145" s="52">
        <v>0</v>
      </c>
      <c r="V145" s="52">
        <v>0</v>
      </c>
      <c r="W145" s="52">
        <v>0</v>
      </c>
      <c r="X145" s="52">
        <v>0</v>
      </c>
      <c r="Y145" s="52">
        <v>0</v>
      </c>
      <c r="Z145" s="52">
        <v>0</v>
      </c>
      <c r="AA145" s="52">
        <v>0</v>
      </c>
      <c r="AB145" s="52">
        <v>0</v>
      </c>
      <c r="AC145" s="52">
        <v>0</v>
      </c>
      <c r="AD145" s="52">
        <v>0</v>
      </c>
      <c r="AE145" s="52">
        <v>0</v>
      </c>
      <c r="AF145" s="52">
        <v>0</v>
      </c>
      <c r="AG145" s="52">
        <v>0</v>
      </c>
      <c r="AH145" s="52">
        <v>0</v>
      </c>
      <c r="AI145" s="52">
        <v>0</v>
      </c>
      <c r="AJ145" s="52">
        <v>0</v>
      </c>
      <c r="AK145" s="52">
        <v>0</v>
      </c>
      <c r="AL145" s="52">
        <v>0</v>
      </c>
      <c r="AM145" s="52">
        <v>0</v>
      </c>
      <c r="AN145" s="52">
        <v>0</v>
      </c>
      <c r="AO145" s="52">
        <v>0</v>
      </c>
      <c r="AP145" s="52">
        <v>0</v>
      </c>
      <c r="AQ145" s="52">
        <v>0</v>
      </c>
      <c r="AR145" s="52">
        <v>0</v>
      </c>
      <c r="AS145" s="52">
        <v>0</v>
      </c>
      <c r="AT145" s="52">
        <v>0</v>
      </c>
      <c r="AU145" s="52">
        <v>0</v>
      </c>
      <c r="AV145" s="52">
        <v>0</v>
      </c>
      <c r="AW145" s="52">
        <v>0</v>
      </c>
      <c r="AX145" s="52">
        <v>0</v>
      </c>
      <c r="AY145" s="52">
        <v>0</v>
      </c>
      <c r="AZ145" s="52">
        <v>0</v>
      </c>
      <c r="BA145" s="52">
        <v>0</v>
      </c>
      <c r="BB145" s="52">
        <v>0</v>
      </c>
    </row>
    <row r="146" spans="1:54" x14ac:dyDescent="0.25">
      <c r="A146" s="54" t="s">
        <v>211</v>
      </c>
      <c r="B146" s="54" t="s">
        <v>212</v>
      </c>
      <c r="C146" s="55" t="s">
        <v>73</v>
      </c>
      <c r="D146" s="52">
        <v>0</v>
      </c>
      <c r="E146" s="52">
        <v>0</v>
      </c>
      <c r="F146" s="52">
        <v>0</v>
      </c>
      <c r="G146" s="52">
        <v>0</v>
      </c>
      <c r="H146" s="52">
        <v>0</v>
      </c>
      <c r="I146" s="52">
        <v>0</v>
      </c>
      <c r="J146" s="52">
        <v>0</v>
      </c>
      <c r="K146" s="52">
        <v>0</v>
      </c>
      <c r="L146" s="52">
        <v>0</v>
      </c>
      <c r="M146" s="52">
        <v>0</v>
      </c>
      <c r="N146" s="52">
        <v>0</v>
      </c>
      <c r="O146" s="52">
        <v>0</v>
      </c>
      <c r="P146" s="52">
        <v>0</v>
      </c>
      <c r="Q146" s="52">
        <v>0</v>
      </c>
      <c r="R146" s="52">
        <v>0</v>
      </c>
      <c r="S146" s="52">
        <v>0</v>
      </c>
      <c r="T146" s="52">
        <v>0</v>
      </c>
      <c r="U146" s="52">
        <v>0</v>
      </c>
      <c r="V146" s="52">
        <v>0</v>
      </c>
      <c r="W146" s="52">
        <v>0</v>
      </c>
      <c r="X146" s="52">
        <v>0</v>
      </c>
      <c r="Y146" s="52">
        <v>0</v>
      </c>
      <c r="Z146" s="52">
        <v>0</v>
      </c>
      <c r="AA146" s="52">
        <v>0</v>
      </c>
      <c r="AB146" s="52">
        <v>0</v>
      </c>
      <c r="AC146" s="52">
        <v>0</v>
      </c>
      <c r="AD146" s="52">
        <v>0</v>
      </c>
      <c r="AE146" s="52">
        <v>0</v>
      </c>
      <c r="AF146" s="52">
        <v>0</v>
      </c>
      <c r="AG146" s="52">
        <v>0</v>
      </c>
      <c r="AH146" s="52">
        <v>0</v>
      </c>
      <c r="AI146" s="52">
        <v>0</v>
      </c>
      <c r="AJ146" s="52">
        <v>0</v>
      </c>
      <c r="AK146" s="52">
        <v>0</v>
      </c>
      <c r="AL146" s="52">
        <v>0</v>
      </c>
      <c r="AM146" s="52">
        <v>0</v>
      </c>
      <c r="AN146" s="52">
        <v>0</v>
      </c>
      <c r="AO146" s="52">
        <v>0</v>
      </c>
      <c r="AP146" s="52">
        <v>0</v>
      </c>
      <c r="AQ146" s="52">
        <v>0</v>
      </c>
      <c r="AR146" s="52">
        <v>0</v>
      </c>
      <c r="AS146" s="52">
        <v>0</v>
      </c>
      <c r="AT146" s="52">
        <v>0</v>
      </c>
      <c r="AU146" s="52">
        <v>0</v>
      </c>
      <c r="AV146" s="52">
        <v>0</v>
      </c>
      <c r="AW146" s="52">
        <v>0</v>
      </c>
      <c r="AX146" s="52">
        <v>0</v>
      </c>
      <c r="AY146" s="52">
        <v>0</v>
      </c>
      <c r="AZ146" s="52">
        <v>0</v>
      </c>
      <c r="BA146" s="52">
        <v>0</v>
      </c>
      <c r="BB146" s="52">
        <v>0</v>
      </c>
    </row>
    <row r="147" spans="1:54" ht="31.5" x14ac:dyDescent="0.25">
      <c r="A147" s="54" t="s">
        <v>213</v>
      </c>
      <c r="B147" s="54" t="s">
        <v>214</v>
      </c>
      <c r="C147" s="55" t="s">
        <v>73</v>
      </c>
      <c r="D147" s="52">
        <v>0</v>
      </c>
      <c r="E147" s="52">
        <v>0</v>
      </c>
      <c r="F147" s="52">
        <v>0</v>
      </c>
      <c r="G147" s="52">
        <v>0</v>
      </c>
      <c r="H147" s="52">
        <v>0</v>
      </c>
      <c r="I147" s="52">
        <v>0</v>
      </c>
      <c r="J147" s="52">
        <v>0</v>
      </c>
      <c r="K147" s="52">
        <v>0</v>
      </c>
      <c r="L147" s="52">
        <v>0</v>
      </c>
      <c r="M147" s="52">
        <v>0</v>
      </c>
      <c r="N147" s="52">
        <v>0</v>
      </c>
      <c r="O147" s="52">
        <v>0</v>
      </c>
      <c r="P147" s="52">
        <v>0</v>
      </c>
      <c r="Q147" s="52">
        <v>0</v>
      </c>
      <c r="R147" s="52">
        <v>0</v>
      </c>
      <c r="S147" s="52">
        <v>0</v>
      </c>
      <c r="T147" s="52">
        <v>0</v>
      </c>
      <c r="U147" s="52">
        <v>0</v>
      </c>
      <c r="V147" s="52">
        <v>0</v>
      </c>
      <c r="W147" s="52">
        <v>0</v>
      </c>
      <c r="X147" s="52">
        <v>0</v>
      </c>
      <c r="Y147" s="52">
        <v>0</v>
      </c>
      <c r="Z147" s="52">
        <v>0</v>
      </c>
      <c r="AA147" s="52">
        <v>0</v>
      </c>
      <c r="AB147" s="52">
        <v>0</v>
      </c>
      <c r="AC147" s="52">
        <v>0</v>
      </c>
      <c r="AD147" s="52">
        <v>0</v>
      </c>
      <c r="AE147" s="52">
        <v>0</v>
      </c>
      <c r="AF147" s="52">
        <v>0</v>
      </c>
      <c r="AG147" s="52">
        <v>0</v>
      </c>
      <c r="AH147" s="52">
        <v>0</v>
      </c>
      <c r="AI147" s="52">
        <v>0</v>
      </c>
      <c r="AJ147" s="52">
        <v>0</v>
      </c>
      <c r="AK147" s="52">
        <v>0</v>
      </c>
      <c r="AL147" s="52">
        <v>0</v>
      </c>
      <c r="AM147" s="52">
        <v>0</v>
      </c>
      <c r="AN147" s="52">
        <v>0</v>
      </c>
      <c r="AO147" s="52">
        <v>0</v>
      </c>
      <c r="AP147" s="52">
        <v>0</v>
      </c>
      <c r="AQ147" s="52">
        <v>0</v>
      </c>
      <c r="AR147" s="52">
        <v>0</v>
      </c>
      <c r="AS147" s="52">
        <v>0</v>
      </c>
      <c r="AT147" s="52">
        <v>0</v>
      </c>
      <c r="AU147" s="52">
        <v>0</v>
      </c>
      <c r="AV147" s="52">
        <v>0</v>
      </c>
      <c r="AW147" s="52">
        <v>0</v>
      </c>
      <c r="AX147" s="52">
        <v>0</v>
      </c>
      <c r="AY147" s="52">
        <v>0</v>
      </c>
      <c r="AZ147" s="52">
        <v>0</v>
      </c>
      <c r="BA147" s="52">
        <v>0</v>
      </c>
      <c r="BB147" s="52">
        <v>0</v>
      </c>
    </row>
    <row r="148" spans="1:54" ht="31.5" x14ac:dyDescent="0.25">
      <c r="A148" s="54" t="s">
        <v>215</v>
      </c>
      <c r="B148" s="54" t="s">
        <v>216</v>
      </c>
      <c r="C148" s="55" t="s">
        <v>73</v>
      </c>
      <c r="D148" s="52">
        <v>0</v>
      </c>
      <c r="E148" s="52">
        <v>0</v>
      </c>
      <c r="F148" s="52"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2">
        <v>0</v>
      </c>
      <c r="N148" s="52">
        <v>0</v>
      </c>
      <c r="O148" s="52">
        <v>0</v>
      </c>
      <c r="P148" s="52">
        <v>0</v>
      </c>
      <c r="Q148" s="52">
        <v>0</v>
      </c>
      <c r="R148" s="52">
        <v>0</v>
      </c>
      <c r="S148" s="52">
        <v>0</v>
      </c>
      <c r="T148" s="52">
        <v>0</v>
      </c>
      <c r="U148" s="52">
        <v>0</v>
      </c>
      <c r="V148" s="52">
        <v>0</v>
      </c>
      <c r="W148" s="52">
        <v>0</v>
      </c>
      <c r="X148" s="52">
        <v>0</v>
      </c>
      <c r="Y148" s="52">
        <v>0</v>
      </c>
      <c r="Z148" s="52">
        <v>0</v>
      </c>
      <c r="AA148" s="52">
        <v>0</v>
      </c>
      <c r="AB148" s="52">
        <v>0</v>
      </c>
      <c r="AC148" s="52">
        <v>0</v>
      </c>
      <c r="AD148" s="52">
        <v>0</v>
      </c>
      <c r="AE148" s="52">
        <v>0</v>
      </c>
      <c r="AF148" s="52">
        <v>0</v>
      </c>
      <c r="AG148" s="52">
        <v>0</v>
      </c>
      <c r="AH148" s="52">
        <v>0</v>
      </c>
      <c r="AI148" s="52">
        <v>0</v>
      </c>
      <c r="AJ148" s="52">
        <v>0</v>
      </c>
      <c r="AK148" s="52">
        <v>0</v>
      </c>
      <c r="AL148" s="52">
        <v>0</v>
      </c>
      <c r="AM148" s="52">
        <v>0</v>
      </c>
      <c r="AN148" s="52">
        <v>0</v>
      </c>
      <c r="AO148" s="52">
        <v>0</v>
      </c>
      <c r="AP148" s="52">
        <v>0</v>
      </c>
      <c r="AQ148" s="52">
        <v>0</v>
      </c>
      <c r="AR148" s="52">
        <v>0</v>
      </c>
      <c r="AS148" s="52">
        <v>0</v>
      </c>
      <c r="AT148" s="52">
        <v>0</v>
      </c>
      <c r="AU148" s="52">
        <v>0</v>
      </c>
      <c r="AV148" s="52">
        <v>0</v>
      </c>
      <c r="AW148" s="52">
        <v>0</v>
      </c>
      <c r="AX148" s="52">
        <v>0</v>
      </c>
      <c r="AY148" s="52">
        <v>0</v>
      </c>
      <c r="AZ148" s="52">
        <v>0</v>
      </c>
      <c r="BA148" s="52">
        <v>0</v>
      </c>
      <c r="BB148" s="52">
        <v>0</v>
      </c>
    </row>
    <row r="149" spans="1:54" ht="31.5" x14ac:dyDescent="0.25">
      <c r="A149" s="54" t="s">
        <v>217</v>
      </c>
      <c r="B149" s="54" t="s">
        <v>218</v>
      </c>
      <c r="C149" s="55" t="s">
        <v>73</v>
      </c>
      <c r="D149" s="52">
        <v>0</v>
      </c>
      <c r="E149" s="52">
        <v>0</v>
      </c>
      <c r="F149" s="52">
        <v>0</v>
      </c>
      <c r="G149" s="52">
        <v>0</v>
      </c>
      <c r="H149" s="52">
        <v>0</v>
      </c>
      <c r="I149" s="52">
        <v>0</v>
      </c>
      <c r="J149" s="52">
        <v>0</v>
      </c>
      <c r="K149" s="52">
        <v>0</v>
      </c>
      <c r="L149" s="52">
        <v>0</v>
      </c>
      <c r="M149" s="52">
        <v>0</v>
      </c>
      <c r="N149" s="52">
        <v>0</v>
      </c>
      <c r="O149" s="52">
        <v>0</v>
      </c>
      <c r="P149" s="52">
        <v>0</v>
      </c>
      <c r="Q149" s="52">
        <v>0</v>
      </c>
      <c r="R149" s="52">
        <v>0</v>
      </c>
      <c r="S149" s="52">
        <v>0</v>
      </c>
      <c r="T149" s="52">
        <v>0</v>
      </c>
      <c r="U149" s="52">
        <v>0</v>
      </c>
      <c r="V149" s="52">
        <v>0</v>
      </c>
      <c r="W149" s="52">
        <v>0</v>
      </c>
      <c r="X149" s="52">
        <v>0</v>
      </c>
      <c r="Y149" s="52">
        <v>0</v>
      </c>
      <c r="Z149" s="52">
        <v>0</v>
      </c>
      <c r="AA149" s="52">
        <v>0</v>
      </c>
      <c r="AB149" s="52">
        <v>0</v>
      </c>
      <c r="AC149" s="52">
        <v>0</v>
      </c>
      <c r="AD149" s="52">
        <v>0</v>
      </c>
      <c r="AE149" s="52">
        <v>0</v>
      </c>
      <c r="AF149" s="52">
        <v>0</v>
      </c>
      <c r="AG149" s="52">
        <v>0</v>
      </c>
      <c r="AH149" s="52">
        <v>0</v>
      </c>
      <c r="AI149" s="52">
        <v>0</v>
      </c>
      <c r="AJ149" s="52">
        <v>0</v>
      </c>
      <c r="AK149" s="52">
        <v>0</v>
      </c>
      <c r="AL149" s="52">
        <v>0</v>
      </c>
      <c r="AM149" s="52">
        <v>0</v>
      </c>
      <c r="AN149" s="52">
        <v>0</v>
      </c>
      <c r="AO149" s="52">
        <v>0</v>
      </c>
      <c r="AP149" s="52">
        <v>0</v>
      </c>
      <c r="AQ149" s="52">
        <v>0</v>
      </c>
      <c r="AR149" s="52">
        <v>0</v>
      </c>
      <c r="AS149" s="52">
        <v>0</v>
      </c>
      <c r="AT149" s="52">
        <v>0</v>
      </c>
      <c r="AU149" s="52">
        <v>0</v>
      </c>
      <c r="AV149" s="52">
        <v>0</v>
      </c>
      <c r="AW149" s="52">
        <v>0</v>
      </c>
      <c r="AX149" s="52">
        <v>0</v>
      </c>
      <c r="AY149" s="52">
        <v>0</v>
      </c>
      <c r="AZ149" s="52">
        <v>0</v>
      </c>
      <c r="BA149" s="52">
        <v>0</v>
      </c>
      <c r="BB149" s="52">
        <v>0</v>
      </c>
    </row>
    <row r="150" spans="1:54" ht="47.25" x14ac:dyDescent="0.25">
      <c r="A150" s="54" t="s">
        <v>219</v>
      </c>
      <c r="B150" s="54" t="s">
        <v>220</v>
      </c>
      <c r="C150" s="55" t="s">
        <v>73</v>
      </c>
      <c r="D150" s="52">
        <v>0</v>
      </c>
      <c r="E150" s="52">
        <v>0</v>
      </c>
      <c r="F150" s="52">
        <v>0</v>
      </c>
      <c r="G150" s="52">
        <v>0</v>
      </c>
      <c r="H150" s="52">
        <v>0</v>
      </c>
      <c r="I150" s="52">
        <v>0</v>
      </c>
      <c r="J150" s="52">
        <v>0</v>
      </c>
      <c r="K150" s="52">
        <v>0</v>
      </c>
      <c r="L150" s="52">
        <v>0</v>
      </c>
      <c r="M150" s="52">
        <v>0</v>
      </c>
      <c r="N150" s="52">
        <v>0</v>
      </c>
      <c r="O150" s="52">
        <v>0</v>
      </c>
      <c r="P150" s="52">
        <v>0</v>
      </c>
      <c r="Q150" s="52">
        <v>0</v>
      </c>
      <c r="R150" s="52">
        <v>0</v>
      </c>
      <c r="S150" s="52">
        <v>0</v>
      </c>
      <c r="T150" s="52">
        <v>0</v>
      </c>
      <c r="U150" s="52">
        <v>0</v>
      </c>
      <c r="V150" s="52">
        <v>0</v>
      </c>
      <c r="W150" s="52">
        <v>0</v>
      </c>
      <c r="X150" s="52">
        <v>0</v>
      </c>
      <c r="Y150" s="52">
        <v>0</v>
      </c>
      <c r="Z150" s="52">
        <v>0</v>
      </c>
      <c r="AA150" s="52">
        <v>0</v>
      </c>
      <c r="AB150" s="52">
        <v>0</v>
      </c>
      <c r="AC150" s="52">
        <v>0</v>
      </c>
      <c r="AD150" s="52">
        <v>0</v>
      </c>
      <c r="AE150" s="52">
        <v>0</v>
      </c>
      <c r="AF150" s="52">
        <v>0</v>
      </c>
      <c r="AG150" s="52">
        <v>0</v>
      </c>
      <c r="AH150" s="52">
        <v>0</v>
      </c>
      <c r="AI150" s="52">
        <v>0</v>
      </c>
      <c r="AJ150" s="52">
        <v>0</v>
      </c>
      <c r="AK150" s="52">
        <v>0</v>
      </c>
      <c r="AL150" s="52">
        <v>0</v>
      </c>
      <c r="AM150" s="52">
        <v>0</v>
      </c>
      <c r="AN150" s="52">
        <v>0</v>
      </c>
      <c r="AO150" s="52">
        <v>0</v>
      </c>
      <c r="AP150" s="52">
        <v>0</v>
      </c>
      <c r="AQ150" s="52">
        <v>0</v>
      </c>
      <c r="AR150" s="52">
        <v>0</v>
      </c>
      <c r="AS150" s="52">
        <v>0</v>
      </c>
      <c r="AT150" s="52">
        <v>0</v>
      </c>
      <c r="AU150" s="52">
        <v>0</v>
      </c>
      <c r="AV150" s="52">
        <v>0</v>
      </c>
      <c r="AW150" s="52">
        <v>0</v>
      </c>
      <c r="AX150" s="52">
        <v>0</v>
      </c>
      <c r="AY150" s="52">
        <v>0</v>
      </c>
      <c r="AZ150" s="52">
        <v>0</v>
      </c>
      <c r="BA150" s="52">
        <v>0</v>
      </c>
      <c r="BB150" s="52">
        <v>0</v>
      </c>
    </row>
    <row r="151" spans="1:54" ht="31.5" x14ac:dyDescent="0.25">
      <c r="A151" s="54" t="s">
        <v>221</v>
      </c>
      <c r="B151" s="54" t="s">
        <v>222</v>
      </c>
      <c r="C151" s="55" t="s">
        <v>73</v>
      </c>
      <c r="D151" s="52">
        <v>0</v>
      </c>
      <c r="E151" s="52">
        <v>0</v>
      </c>
      <c r="F151" s="52">
        <v>0</v>
      </c>
      <c r="G151" s="52">
        <v>0</v>
      </c>
      <c r="H151" s="52">
        <v>0</v>
      </c>
      <c r="I151" s="52">
        <v>0</v>
      </c>
      <c r="J151" s="52">
        <v>0</v>
      </c>
      <c r="K151" s="52">
        <v>0</v>
      </c>
      <c r="L151" s="52">
        <v>0</v>
      </c>
      <c r="M151" s="52">
        <v>0</v>
      </c>
      <c r="N151" s="52">
        <v>0</v>
      </c>
      <c r="O151" s="52">
        <v>0</v>
      </c>
      <c r="P151" s="52">
        <v>0</v>
      </c>
      <c r="Q151" s="52">
        <v>0</v>
      </c>
      <c r="R151" s="52">
        <v>0</v>
      </c>
      <c r="S151" s="52">
        <v>0</v>
      </c>
      <c r="T151" s="52">
        <v>0</v>
      </c>
      <c r="U151" s="52">
        <v>0</v>
      </c>
      <c r="V151" s="52">
        <v>0</v>
      </c>
      <c r="W151" s="52">
        <v>0</v>
      </c>
      <c r="X151" s="52">
        <v>0</v>
      </c>
      <c r="Y151" s="52">
        <v>0</v>
      </c>
      <c r="Z151" s="52">
        <v>0</v>
      </c>
      <c r="AA151" s="52">
        <v>0</v>
      </c>
      <c r="AB151" s="52">
        <v>0</v>
      </c>
      <c r="AC151" s="52">
        <v>0</v>
      </c>
      <c r="AD151" s="52">
        <v>0</v>
      </c>
      <c r="AE151" s="52">
        <v>0</v>
      </c>
      <c r="AF151" s="52">
        <v>0</v>
      </c>
      <c r="AG151" s="52">
        <v>0</v>
      </c>
      <c r="AH151" s="52">
        <v>0</v>
      </c>
      <c r="AI151" s="52">
        <v>0</v>
      </c>
      <c r="AJ151" s="52">
        <v>0</v>
      </c>
      <c r="AK151" s="52">
        <v>0</v>
      </c>
      <c r="AL151" s="52">
        <v>0</v>
      </c>
      <c r="AM151" s="52">
        <v>0</v>
      </c>
      <c r="AN151" s="52">
        <v>0</v>
      </c>
      <c r="AO151" s="52">
        <v>0</v>
      </c>
      <c r="AP151" s="52">
        <v>0</v>
      </c>
      <c r="AQ151" s="52">
        <v>0</v>
      </c>
      <c r="AR151" s="52">
        <v>0</v>
      </c>
      <c r="AS151" s="52">
        <v>0</v>
      </c>
      <c r="AT151" s="52">
        <v>0</v>
      </c>
      <c r="AU151" s="52">
        <v>0</v>
      </c>
      <c r="AV151" s="52">
        <v>0</v>
      </c>
      <c r="AW151" s="52">
        <v>0</v>
      </c>
      <c r="AX151" s="52">
        <v>0</v>
      </c>
      <c r="AY151" s="52">
        <v>0</v>
      </c>
      <c r="AZ151" s="52">
        <v>0</v>
      </c>
      <c r="BA151" s="52">
        <v>0</v>
      </c>
      <c r="BB151" s="52">
        <v>0</v>
      </c>
    </row>
    <row r="152" spans="1:54" ht="31.5" x14ac:dyDescent="0.25">
      <c r="A152" s="54" t="s">
        <v>223</v>
      </c>
      <c r="B152" s="54" t="s">
        <v>224</v>
      </c>
      <c r="C152" s="55" t="s">
        <v>73</v>
      </c>
      <c r="D152" s="52">
        <v>0</v>
      </c>
      <c r="E152" s="52">
        <v>0</v>
      </c>
      <c r="F152" s="52">
        <v>0</v>
      </c>
      <c r="G152" s="52">
        <v>0</v>
      </c>
      <c r="H152" s="52">
        <v>0</v>
      </c>
      <c r="I152" s="52">
        <v>0</v>
      </c>
      <c r="J152" s="52">
        <v>0</v>
      </c>
      <c r="K152" s="52">
        <v>0</v>
      </c>
      <c r="L152" s="52">
        <v>0</v>
      </c>
      <c r="M152" s="52">
        <v>0</v>
      </c>
      <c r="N152" s="52">
        <v>0</v>
      </c>
      <c r="O152" s="52">
        <v>0</v>
      </c>
      <c r="P152" s="52">
        <v>0</v>
      </c>
      <c r="Q152" s="52">
        <v>0</v>
      </c>
      <c r="R152" s="52">
        <v>0</v>
      </c>
      <c r="S152" s="52">
        <v>0</v>
      </c>
      <c r="T152" s="52">
        <v>0</v>
      </c>
      <c r="U152" s="52">
        <v>0</v>
      </c>
      <c r="V152" s="52">
        <v>0</v>
      </c>
      <c r="W152" s="52">
        <v>0</v>
      </c>
      <c r="X152" s="52">
        <v>0</v>
      </c>
      <c r="Y152" s="52">
        <v>0</v>
      </c>
      <c r="Z152" s="52">
        <v>0</v>
      </c>
      <c r="AA152" s="52">
        <v>0</v>
      </c>
      <c r="AB152" s="52">
        <v>0</v>
      </c>
      <c r="AC152" s="52">
        <v>0</v>
      </c>
      <c r="AD152" s="52">
        <v>0</v>
      </c>
      <c r="AE152" s="52">
        <v>0</v>
      </c>
      <c r="AF152" s="52">
        <v>0</v>
      </c>
      <c r="AG152" s="52">
        <v>0</v>
      </c>
      <c r="AH152" s="52">
        <v>0</v>
      </c>
      <c r="AI152" s="52">
        <v>0</v>
      </c>
      <c r="AJ152" s="52">
        <v>0</v>
      </c>
      <c r="AK152" s="52">
        <v>0</v>
      </c>
      <c r="AL152" s="52">
        <v>0</v>
      </c>
      <c r="AM152" s="52">
        <v>0</v>
      </c>
      <c r="AN152" s="52">
        <v>0</v>
      </c>
      <c r="AO152" s="52">
        <v>0</v>
      </c>
      <c r="AP152" s="52">
        <v>0</v>
      </c>
      <c r="AQ152" s="52">
        <v>0</v>
      </c>
      <c r="AR152" s="52">
        <v>0</v>
      </c>
      <c r="AS152" s="52">
        <v>0</v>
      </c>
      <c r="AT152" s="52">
        <v>0</v>
      </c>
      <c r="AU152" s="52">
        <v>0</v>
      </c>
      <c r="AV152" s="52">
        <v>0</v>
      </c>
      <c r="AW152" s="52">
        <v>0</v>
      </c>
      <c r="AX152" s="52">
        <v>0</v>
      </c>
      <c r="AY152" s="52">
        <v>0</v>
      </c>
      <c r="AZ152" s="52">
        <v>0</v>
      </c>
      <c r="BA152" s="52">
        <v>0</v>
      </c>
      <c r="BB152" s="52">
        <v>0</v>
      </c>
    </row>
    <row r="153" spans="1:54" ht="47.25" x14ac:dyDescent="0.25">
      <c r="A153" s="54" t="s">
        <v>225</v>
      </c>
      <c r="B153" s="54" t="s">
        <v>226</v>
      </c>
      <c r="C153" s="55" t="s">
        <v>73</v>
      </c>
      <c r="D153" s="52">
        <v>0</v>
      </c>
      <c r="E153" s="52">
        <v>0</v>
      </c>
      <c r="F153" s="52">
        <v>0</v>
      </c>
      <c r="G153" s="52">
        <v>0</v>
      </c>
      <c r="H153" s="52">
        <v>0</v>
      </c>
      <c r="I153" s="52">
        <v>0</v>
      </c>
      <c r="J153" s="52">
        <v>0</v>
      </c>
      <c r="K153" s="52">
        <v>0</v>
      </c>
      <c r="L153" s="52">
        <v>0</v>
      </c>
      <c r="M153" s="52">
        <v>0</v>
      </c>
      <c r="N153" s="52">
        <v>0</v>
      </c>
      <c r="O153" s="52">
        <v>0</v>
      </c>
      <c r="P153" s="52">
        <v>0</v>
      </c>
      <c r="Q153" s="52">
        <v>0</v>
      </c>
      <c r="R153" s="52">
        <v>0</v>
      </c>
      <c r="S153" s="52">
        <v>0</v>
      </c>
      <c r="T153" s="52">
        <v>0</v>
      </c>
      <c r="U153" s="52">
        <v>0</v>
      </c>
      <c r="V153" s="52">
        <v>0</v>
      </c>
      <c r="W153" s="52">
        <v>0</v>
      </c>
      <c r="X153" s="52">
        <v>0</v>
      </c>
      <c r="Y153" s="52">
        <v>0</v>
      </c>
      <c r="Z153" s="52">
        <v>0</v>
      </c>
      <c r="AA153" s="52">
        <v>0</v>
      </c>
      <c r="AB153" s="52">
        <v>0</v>
      </c>
      <c r="AC153" s="52">
        <v>0</v>
      </c>
      <c r="AD153" s="52">
        <v>0</v>
      </c>
      <c r="AE153" s="52">
        <v>0</v>
      </c>
      <c r="AF153" s="52">
        <v>0</v>
      </c>
      <c r="AG153" s="52">
        <v>0</v>
      </c>
      <c r="AH153" s="52">
        <v>0</v>
      </c>
      <c r="AI153" s="52">
        <v>0</v>
      </c>
      <c r="AJ153" s="52">
        <v>0</v>
      </c>
      <c r="AK153" s="52">
        <v>0</v>
      </c>
      <c r="AL153" s="52">
        <v>0</v>
      </c>
      <c r="AM153" s="52">
        <v>0</v>
      </c>
      <c r="AN153" s="52">
        <v>0</v>
      </c>
      <c r="AO153" s="52">
        <v>0</v>
      </c>
      <c r="AP153" s="52">
        <v>0</v>
      </c>
      <c r="AQ153" s="52">
        <v>0</v>
      </c>
      <c r="AR153" s="52">
        <v>0</v>
      </c>
      <c r="AS153" s="52">
        <v>0</v>
      </c>
      <c r="AT153" s="52">
        <v>0</v>
      </c>
      <c r="AU153" s="52">
        <v>0</v>
      </c>
      <c r="AV153" s="52">
        <v>0</v>
      </c>
      <c r="AW153" s="52">
        <v>0</v>
      </c>
      <c r="AX153" s="52">
        <v>0</v>
      </c>
      <c r="AY153" s="52">
        <v>0</v>
      </c>
      <c r="AZ153" s="52">
        <v>0</v>
      </c>
      <c r="BA153" s="52">
        <v>0</v>
      </c>
      <c r="BB153" s="52">
        <v>0</v>
      </c>
    </row>
    <row r="154" spans="1:54" ht="47.25" x14ac:dyDescent="0.25">
      <c r="A154" s="54" t="s">
        <v>227</v>
      </c>
      <c r="B154" s="54" t="s">
        <v>228</v>
      </c>
      <c r="C154" s="55" t="s">
        <v>73</v>
      </c>
      <c r="D154" s="52">
        <v>0</v>
      </c>
      <c r="E154" s="52">
        <v>0</v>
      </c>
      <c r="F154" s="52"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52">
        <v>0</v>
      </c>
      <c r="O154" s="52">
        <v>0</v>
      </c>
      <c r="P154" s="52">
        <v>0</v>
      </c>
      <c r="Q154" s="52">
        <v>0</v>
      </c>
      <c r="R154" s="52">
        <v>0</v>
      </c>
      <c r="S154" s="52">
        <v>0</v>
      </c>
      <c r="T154" s="52">
        <v>0</v>
      </c>
      <c r="U154" s="52">
        <v>0</v>
      </c>
      <c r="V154" s="52">
        <v>0</v>
      </c>
      <c r="W154" s="52">
        <v>0</v>
      </c>
      <c r="X154" s="52">
        <v>0</v>
      </c>
      <c r="Y154" s="52">
        <v>0</v>
      </c>
      <c r="Z154" s="52">
        <v>0</v>
      </c>
      <c r="AA154" s="52">
        <v>0</v>
      </c>
      <c r="AB154" s="52">
        <v>0</v>
      </c>
      <c r="AC154" s="52">
        <v>0</v>
      </c>
      <c r="AD154" s="52">
        <v>0</v>
      </c>
      <c r="AE154" s="52">
        <v>0</v>
      </c>
      <c r="AF154" s="52">
        <v>0</v>
      </c>
      <c r="AG154" s="52">
        <v>0</v>
      </c>
      <c r="AH154" s="52">
        <v>0</v>
      </c>
      <c r="AI154" s="52">
        <v>0</v>
      </c>
      <c r="AJ154" s="52">
        <v>0</v>
      </c>
      <c r="AK154" s="52">
        <v>0</v>
      </c>
      <c r="AL154" s="52">
        <v>0</v>
      </c>
      <c r="AM154" s="52">
        <v>0</v>
      </c>
      <c r="AN154" s="52">
        <v>0</v>
      </c>
      <c r="AO154" s="52">
        <v>0</v>
      </c>
      <c r="AP154" s="52">
        <v>0</v>
      </c>
      <c r="AQ154" s="52">
        <v>0</v>
      </c>
      <c r="AR154" s="52">
        <v>0</v>
      </c>
      <c r="AS154" s="52">
        <v>0</v>
      </c>
      <c r="AT154" s="52">
        <v>0</v>
      </c>
      <c r="AU154" s="52">
        <v>0</v>
      </c>
      <c r="AV154" s="52">
        <v>0</v>
      </c>
      <c r="AW154" s="52">
        <v>0</v>
      </c>
      <c r="AX154" s="52">
        <v>0</v>
      </c>
      <c r="AY154" s="52">
        <v>0</v>
      </c>
      <c r="AZ154" s="52">
        <v>0</v>
      </c>
      <c r="BA154" s="52">
        <v>0</v>
      </c>
      <c r="BB154" s="52">
        <v>0</v>
      </c>
    </row>
    <row r="155" spans="1:54" x14ac:dyDescent="0.25">
      <c r="A155" s="54" t="s">
        <v>229</v>
      </c>
      <c r="B155" s="54" t="s">
        <v>230</v>
      </c>
      <c r="C155" s="55" t="s">
        <v>73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52">
        <v>0</v>
      </c>
      <c r="R155" s="52">
        <v>0</v>
      </c>
      <c r="S155" s="52">
        <v>0</v>
      </c>
      <c r="T155" s="52">
        <v>0</v>
      </c>
      <c r="U155" s="52">
        <v>0</v>
      </c>
      <c r="V155" s="52">
        <v>0</v>
      </c>
      <c r="W155" s="52">
        <v>0</v>
      </c>
      <c r="X155" s="52">
        <v>0</v>
      </c>
      <c r="Y155" s="52">
        <v>0</v>
      </c>
      <c r="Z155" s="52">
        <v>0</v>
      </c>
      <c r="AA155" s="52">
        <v>0</v>
      </c>
      <c r="AB155" s="52">
        <v>0</v>
      </c>
      <c r="AC155" s="52">
        <v>0</v>
      </c>
      <c r="AD155" s="52">
        <v>0</v>
      </c>
      <c r="AE155" s="52">
        <v>0</v>
      </c>
      <c r="AF155" s="52">
        <v>0</v>
      </c>
      <c r="AG155" s="52">
        <v>0</v>
      </c>
      <c r="AH155" s="52">
        <v>0</v>
      </c>
      <c r="AI155" s="52">
        <v>0</v>
      </c>
      <c r="AJ155" s="52">
        <v>0</v>
      </c>
      <c r="AK155" s="52">
        <v>0</v>
      </c>
      <c r="AL155" s="52">
        <v>0</v>
      </c>
      <c r="AM155" s="52">
        <v>0</v>
      </c>
      <c r="AN155" s="52">
        <v>0</v>
      </c>
      <c r="AO155" s="52">
        <v>0</v>
      </c>
      <c r="AP155" s="52">
        <v>0</v>
      </c>
      <c r="AQ155" s="52">
        <v>0</v>
      </c>
      <c r="AR155" s="52">
        <v>0</v>
      </c>
      <c r="AS155" s="52">
        <v>0</v>
      </c>
      <c r="AT155" s="52">
        <v>0</v>
      </c>
      <c r="AU155" s="52">
        <v>0</v>
      </c>
      <c r="AV155" s="52">
        <v>0</v>
      </c>
      <c r="AW155" s="52">
        <v>0</v>
      </c>
      <c r="AX155" s="52">
        <v>0</v>
      </c>
      <c r="AY155" s="52">
        <v>0</v>
      </c>
      <c r="AZ155" s="52">
        <v>0</v>
      </c>
      <c r="BA155" s="52">
        <v>0</v>
      </c>
      <c r="BB155" s="52">
        <v>0</v>
      </c>
    </row>
    <row r="156" spans="1:54" ht="47.25" x14ac:dyDescent="0.25">
      <c r="A156" s="54" t="s">
        <v>231</v>
      </c>
      <c r="B156" s="54" t="s">
        <v>232</v>
      </c>
      <c r="C156" s="55" t="s">
        <v>73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0</v>
      </c>
      <c r="R156" s="52">
        <v>0</v>
      </c>
      <c r="S156" s="52">
        <v>0</v>
      </c>
      <c r="T156" s="52">
        <v>0</v>
      </c>
      <c r="U156" s="52">
        <v>0</v>
      </c>
      <c r="V156" s="52">
        <v>0</v>
      </c>
      <c r="W156" s="52">
        <v>0</v>
      </c>
      <c r="X156" s="52">
        <v>0</v>
      </c>
      <c r="Y156" s="52">
        <v>0</v>
      </c>
      <c r="Z156" s="52">
        <v>0</v>
      </c>
      <c r="AA156" s="52">
        <v>0</v>
      </c>
      <c r="AB156" s="52">
        <v>0</v>
      </c>
      <c r="AC156" s="52">
        <v>0</v>
      </c>
      <c r="AD156" s="52">
        <v>0</v>
      </c>
      <c r="AE156" s="52">
        <v>0</v>
      </c>
      <c r="AF156" s="52">
        <v>0</v>
      </c>
      <c r="AG156" s="52">
        <v>0</v>
      </c>
      <c r="AH156" s="52">
        <v>0</v>
      </c>
      <c r="AI156" s="52">
        <v>0</v>
      </c>
      <c r="AJ156" s="52">
        <v>0</v>
      </c>
      <c r="AK156" s="52">
        <v>0</v>
      </c>
      <c r="AL156" s="52">
        <v>0</v>
      </c>
      <c r="AM156" s="52">
        <v>0</v>
      </c>
      <c r="AN156" s="52">
        <v>0</v>
      </c>
      <c r="AO156" s="52">
        <v>0</v>
      </c>
      <c r="AP156" s="52">
        <v>0</v>
      </c>
      <c r="AQ156" s="52">
        <v>0</v>
      </c>
      <c r="AR156" s="52">
        <v>0</v>
      </c>
      <c r="AS156" s="52">
        <v>0</v>
      </c>
      <c r="AT156" s="52">
        <v>0</v>
      </c>
      <c r="AU156" s="52">
        <v>0</v>
      </c>
      <c r="AV156" s="52">
        <v>0</v>
      </c>
      <c r="AW156" s="52">
        <v>0</v>
      </c>
      <c r="AX156" s="52">
        <v>0</v>
      </c>
      <c r="AY156" s="52">
        <v>0</v>
      </c>
      <c r="AZ156" s="52">
        <v>0</v>
      </c>
      <c r="BA156" s="52">
        <v>0</v>
      </c>
      <c r="BB156" s="52">
        <v>0</v>
      </c>
    </row>
    <row r="157" spans="1:54" ht="47.25" x14ac:dyDescent="0.25">
      <c r="A157" s="54" t="s">
        <v>233</v>
      </c>
      <c r="B157" s="54" t="s">
        <v>234</v>
      </c>
      <c r="C157" s="55" t="s">
        <v>73</v>
      </c>
      <c r="D157" s="52">
        <v>0</v>
      </c>
      <c r="E157" s="52">
        <v>0</v>
      </c>
      <c r="F157" s="52">
        <v>0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v>0</v>
      </c>
      <c r="O157" s="52">
        <v>0</v>
      </c>
      <c r="P157" s="52">
        <v>0</v>
      </c>
      <c r="Q157" s="52">
        <v>0</v>
      </c>
      <c r="R157" s="52">
        <v>0</v>
      </c>
      <c r="S157" s="52">
        <v>0</v>
      </c>
      <c r="T157" s="52">
        <v>0</v>
      </c>
      <c r="U157" s="52">
        <v>0</v>
      </c>
      <c r="V157" s="52">
        <v>0</v>
      </c>
      <c r="W157" s="52">
        <v>0</v>
      </c>
      <c r="X157" s="52">
        <v>0</v>
      </c>
      <c r="Y157" s="52">
        <v>0</v>
      </c>
      <c r="Z157" s="52">
        <v>0</v>
      </c>
      <c r="AA157" s="52">
        <v>0</v>
      </c>
      <c r="AB157" s="52">
        <v>0</v>
      </c>
      <c r="AC157" s="52">
        <v>0</v>
      </c>
      <c r="AD157" s="52">
        <v>0</v>
      </c>
      <c r="AE157" s="52">
        <v>0</v>
      </c>
      <c r="AF157" s="52">
        <v>0</v>
      </c>
      <c r="AG157" s="52">
        <v>0</v>
      </c>
      <c r="AH157" s="52">
        <v>0</v>
      </c>
      <c r="AI157" s="52">
        <v>0</v>
      </c>
      <c r="AJ157" s="52">
        <v>0</v>
      </c>
      <c r="AK157" s="52">
        <v>0</v>
      </c>
      <c r="AL157" s="52">
        <v>0</v>
      </c>
      <c r="AM157" s="52">
        <v>0</v>
      </c>
      <c r="AN157" s="52">
        <v>0</v>
      </c>
      <c r="AO157" s="52">
        <v>0</v>
      </c>
      <c r="AP157" s="52">
        <v>0</v>
      </c>
      <c r="AQ157" s="52">
        <v>0</v>
      </c>
      <c r="AR157" s="52">
        <v>0</v>
      </c>
      <c r="AS157" s="52">
        <v>0</v>
      </c>
      <c r="AT157" s="52">
        <v>0</v>
      </c>
      <c r="AU157" s="52">
        <v>0</v>
      </c>
      <c r="AV157" s="52">
        <v>0</v>
      </c>
      <c r="AW157" s="52">
        <v>0</v>
      </c>
      <c r="AX157" s="52">
        <v>0</v>
      </c>
      <c r="AY157" s="52">
        <v>0</v>
      </c>
      <c r="AZ157" s="52">
        <v>0</v>
      </c>
      <c r="BA157" s="52">
        <v>0</v>
      </c>
      <c r="BB157" s="52">
        <v>0</v>
      </c>
    </row>
    <row r="158" spans="1:54" x14ac:dyDescent="0.25">
      <c r="A158" s="54" t="s">
        <v>235</v>
      </c>
      <c r="B158" s="54" t="s">
        <v>230</v>
      </c>
      <c r="C158" s="55" t="s">
        <v>73</v>
      </c>
      <c r="D158" s="52">
        <v>0</v>
      </c>
      <c r="E158" s="52">
        <v>0</v>
      </c>
      <c r="F158" s="52">
        <v>0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52">
        <v>0</v>
      </c>
      <c r="N158" s="52">
        <v>0</v>
      </c>
      <c r="O158" s="52">
        <v>0</v>
      </c>
      <c r="P158" s="52">
        <v>0</v>
      </c>
      <c r="Q158" s="52">
        <v>0</v>
      </c>
      <c r="R158" s="52">
        <v>0</v>
      </c>
      <c r="S158" s="52">
        <v>0</v>
      </c>
      <c r="T158" s="52">
        <v>0</v>
      </c>
      <c r="U158" s="52">
        <v>0</v>
      </c>
      <c r="V158" s="52">
        <v>0</v>
      </c>
      <c r="W158" s="52">
        <v>0</v>
      </c>
      <c r="X158" s="52">
        <v>0</v>
      </c>
      <c r="Y158" s="52">
        <v>0</v>
      </c>
      <c r="Z158" s="52">
        <v>0</v>
      </c>
      <c r="AA158" s="52">
        <v>0</v>
      </c>
      <c r="AB158" s="52">
        <v>0</v>
      </c>
      <c r="AC158" s="52">
        <v>0</v>
      </c>
      <c r="AD158" s="52">
        <v>0</v>
      </c>
      <c r="AE158" s="52">
        <v>0</v>
      </c>
      <c r="AF158" s="52">
        <v>0</v>
      </c>
      <c r="AG158" s="52">
        <v>0</v>
      </c>
      <c r="AH158" s="52">
        <v>0</v>
      </c>
      <c r="AI158" s="52">
        <v>0</v>
      </c>
      <c r="AJ158" s="52">
        <v>0</v>
      </c>
      <c r="AK158" s="52">
        <v>0</v>
      </c>
      <c r="AL158" s="52">
        <v>0</v>
      </c>
      <c r="AM158" s="52">
        <v>0</v>
      </c>
      <c r="AN158" s="52">
        <v>0</v>
      </c>
      <c r="AO158" s="52">
        <v>0</v>
      </c>
      <c r="AP158" s="52">
        <v>0</v>
      </c>
      <c r="AQ158" s="52">
        <v>0</v>
      </c>
      <c r="AR158" s="52">
        <v>0</v>
      </c>
      <c r="AS158" s="52">
        <v>0</v>
      </c>
      <c r="AT158" s="52">
        <v>0</v>
      </c>
      <c r="AU158" s="52">
        <v>0</v>
      </c>
      <c r="AV158" s="52">
        <v>0</v>
      </c>
      <c r="AW158" s="52">
        <v>0</v>
      </c>
      <c r="AX158" s="52">
        <v>0</v>
      </c>
      <c r="AY158" s="52">
        <v>0</v>
      </c>
      <c r="AZ158" s="52">
        <v>0</v>
      </c>
      <c r="BA158" s="52">
        <v>0</v>
      </c>
      <c r="BB158" s="52">
        <v>0</v>
      </c>
    </row>
    <row r="159" spans="1:54" ht="47.25" x14ac:dyDescent="0.25">
      <c r="A159" s="54" t="s">
        <v>236</v>
      </c>
      <c r="B159" s="54" t="s">
        <v>232</v>
      </c>
      <c r="C159" s="55" t="s">
        <v>73</v>
      </c>
      <c r="D159" s="52">
        <v>0</v>
      </c>
      <c r="E159" s="52">
        <v>0</v>
      </c>
      <c r="F159" s="52">
        <v>0</v>
      </c>
      <c r="G159" s="52">
        <v>0</v>
      </c>
      <c r="H159" s="52">
        <v>0</v>
      </c>
      <c r="I159" s="52">
        <v>0</v>
      </c>
      <c r="J159" s="52">
        <v>0</v>
      </c>
      <c r="K159" s="52">
        <v>0</v>
      </c>
      <c r="L159" s="52">
        <v>0</v>
      </c>
      <c r="M159" s="52">
        <v>0</v>
      </c>
      <c r="N159" s="52">
        <v>0</v>
      </c>
      <c r="O159" s="52">
        <v>0</v>
      </c>
      <c r="P159" s="52">
        <v>0</v>
      </c>
      <c r="Q159" s="52">
        <v>0</v>
      </c>
      <c r="R159" s="52">
        <v>0</v>
      </c>
      <c r="S159" s="52">
        <v>0</v>
      </c>
      <c r="T159" s="52">
        <v>0</v>
      </c>
      <c r="U159" s="52">
        <v>0</v>
      </c>
      <c r="V159" s="52">
        <v>0</v>
      </c>
      <c r="W159" s="52">
        <v>0</v>
      </c>
      <c r="X159" s="52">
        <v>0</v>
      </c>
      <c r="Y159" s="52">
        <v>0</v>
      </c>
      <c r="Z159" s="52">
        <v>0</v>
      </c>
      <c r="AA159" s="52">
        <v>0</v>
      </c>
      <c r="AB159" s="52">
        <v>0</v>
      </c>
      <c r="AC159" s="52">
        <v>0</v>
      </c>
      <c r="AD159" s="52">
        <v>0</v>
      </c>
      <c r="AE159" s="52">
        <v>0</v>
      </c>
      <c r="AF159" s="52">
        <v>0</v>
      </c>
      <c r="AG159" s="52">
        <v>0</v>
      </c>
      <c r="AH159" s="52">
        <v>0</v>
      </c>
      <c r="AI159" s="52">
        <v>0</v>
      </c>
      <c r="AJ159" s="52">
        <v>0</v>
      </c>
      <c r="AK159" s="52">
        <v>0</v>
      </c>
      <c r="AL159" s="52">
        <v>0</v>
      </c>
      <c r="AM159" s="52">
        <v>0</v>
      </c>
      <c r="AN159" s="52">
        <v>0</v>
      </c>
      <c r="AO159" s="52">
        <v>0</v>
      </c>
      <c r="AP159" s="52">
        <v>0</v>
      </c>
      <c r="AQ159" s="52">
        <v>0</v>
      </c>
      <c r="AR159" s="52">
        <v>0</v>
      </c>
      <c r="AS159" s="52">
        <v>0</v>
      </c>
      <c r="AT159" s="52">
        <v>0</v>
      </c>
      <c r="AU159" s="52">
        <v>0</v>
      </c>
      <c r="AV159" s="52">
        <v>0</v>
      </c>
      <c r="AW159" s="52">
        <v>0</v>
      </c>
      <c r="AX159" s="52">
        <v>0</v>
      </c>
      <c r="AY159" s="52">
        <v>0</v>
      </c>
      <c r="AZ159" s="52">
        <v>0</v>
      </c>
      <c r="BA159" s="52">
        <v>0</v>
      </c>
      <c r="BB159" s="52">
        <v>0</v>
      </c>
    </row>
    <row r="160" spans="1:54" ht="47.25" x14ac:dyDescent="0.25">
      <c r="A160" s="54" t="s">
        <v>237</v>
      </c>
      <c r="B160" s="54" t="s">
        <v>234</v>
      </c>
      <c r="C160" s="55" t="s">
        <v>73</v>
      </c>
      <c r="D160" s="52">
        <v>0</v>
      </c>
      <c r="E160" s="52">
        <v>0</v>
      </c>
      <c r="F160" s="52">
        <v>0</v>
      </c>
      <c r="G160" s="52">
        <v>0</v>
      </c>
      <c r="H160" s="52">
        <v>0</v>
      </c>
      <c r="I160" s="52">
        <v>0</v>
      </c>
      <c r="J160" s="52">
        <v>0</v>
      </c>
      <c r="K160" s="52">
        <v>0</v>
      </c>
      <c r="L160" s="52">
        <v>0</v>
      </c>
      <c r="M160" s="52">
        <v>0</v>
      </c>
      <c r="N160" s="52">
        <v>0</v>
      </c>
      <c r="O160" s="52">
        <v>0</v>
      </c>
      <c r="P160" s="52">
        <v>0</v>
      </c>
      <c r="Q160" s="52">
        <v>0</v>
      </c>
      <c r="R160" s="52">
        <v>0</v>
      </c>
      <c r="S160" s="52">
        <v>0</v>
      </c>
      <c r="T160" s="52">
        <v>0</v>
      </c>
      <c r="U160" s="52">
        <v>0</v>
      </c>
      <c r="V160" s="52">
        <v>0</v>
      </c>
      <c r="W160" s="52">
        <v>0</v>
      </c>
      <c r="X160" s="52">
        <v>0</v>
      </c>
      <c r="Y160" s="52">
        <v>0</v>
      </c>
      <c r="Z160" s="52">
        <v>0</v>
      </c>
      <c r="AA160" s="52">
        <v>0</v>
      </c>
      <c r="AB160" s="52">
        <v>0</v>
      </c>
      <c r="AC160" s="52">
        <v>0</v>
      </c>
      <c r="AD160" s="52">
        <v>0</v>
      </c>
      <c r="AE160" s="52">
        <v>0</v>
      </c>
      <c r="AF160" s="52">
        <v>0</v>
      </c>
      <c r="AG160" s="52">
        <v>0</v>
      </c>
      <c r="AH160" s="52">
        <v>0</v>
      </c>
      <c r="AI160" s="52">
        <v>0</v>
      </c>
      <c r="AJ160" s="52">
        <v>0</v>
      </c>
      <c r="AK160" s="52">
        <v>0</v>
      </c>
      <c r="AL160" s="52">
        <v>0</v>
      </c>
      <c r="AM160" s="52">
        <v>0</v>
      </c>
      <c r="AN160" s="52">
        <v>0</v>
      </c>
      <c r="AO160" s="52">
        <v>0</v>
      </c>
      <c r="AP160" s="52">
        <v>0</v>
      </c>
      <c r="AQ160" s="52">
        <v>0</v>
      </c>
      <c r="AR160" s="52">
        <v>0</v>
      </c>
      <c r="AS160" s="52">
        <v>0</v>
      </c>
      <c r="AT160" s="52">
        <v>0</v>
      </c>
      <c r="AU160" s="52">
        <v>0</v>
      </c>
      <c r="AV160" s="52">
        <v>0</v>
      </c>
      <c r="AW160" s="52">
        <v>0</v>
      </c>
      <c r="AX160" s="52">
        <v>0</v>
      </c>
      <c r="AY160" s="52">
        <v>0</v>
      </c>
      <c r="AZ160" s="52">
        <v>0</v>
      </c>
      <c r="BA160" s="52">
        <v>0</v>
      </c>
      <c r="BB160" s="52">
        <v>0</v>
      </c>
    </row>
    <row r="161" spans="1:54" x14ac:dyDescent="0.25">
      <c r="A161" s="54" t="s">
        <v>238</v>
      </c>
      <c r="B161" s="54" t="s">
        <v>239</v>
      </c>
      <c r="C161" s="55" t="s">
        <v>73</v>
      </c>
      <c r="D161" s="52">
        <v>0</v>
      </c>
      <c r="E161" s="52">
        <v>0</v>
      </c>
      <c r="F161" s="52">
        <v>0</v>
      </c>
      <c r="G161" s="52">
        <v>0</v>
      </c>
      <c r="H161" s="52">
        <v>0</v>
      </c>
      <c r="I161" s="52">
        <v>0</v>
      </c>
      <c r="J161" s="52">
        <v>0</v>
      </c>
      <c r="K161" s="52">
        <v>0</v>
      </c>
      <c r="L161" s="52">
        <v>0</v>
      </c>
      <c r="M161" s="52">
        <v>0</v>
      </c>
      <c r="N161" s="52">
        <v>0</v>
      </c>
      <c r="O161" s="52">
        <v>0</v>
      </c>
      <c r="P161" s="52">
        <v>0</v>
      </c>
      <c r="Q161" s="52">
        <v>0</v>
      </c>
      <c r="R161" s="52">
        <v>0</v>
      </c>
      <c r="S161" s="52">
        <v>0</v>
      </c>
      <c r="T161" s="52">
        <v>0</v>
      </c>
      <c r="U161" s="52">
        <v>0</v>
      </c>
      <c r="V161" s="52">
        <v>0</v>
      </c>
      <c r="W161" s="52">
        <v>0</v>
      </c>
      <c r="X161" s="52">
        <v>0</v>
      </c>
      <c r="Y161" s="52">
        <v>0</v>
      </c>
      <c r="Z161" s="52">
        <v>0</v>
      </c>
      <c r="AA161" s="52">
        <v>0</v>
      </c>
      <c r="AB161" s="52">
        <v>0</v>
      </c>
      <c r="AC161" s="52">
        <v>0</v>
      </c>
      <c r="AD161" s="52">
        <v>0</v>
      </c>
      <c r="AE161" s="52">
        <v>0</v>
      </c>
      <c r="AF161" s="52">
        <v>0</v>
      </c>
      <c r="AG161" s="52">
        <v>0</v>
      </c>
      <c r="AH161" s="52">
        <v>0</v>
      </c>
      <c r="AI161" s="52">
        <v>0</v>
      </c>
      <c r="AJ161" s="52">
        <v>0</v>
      </c>
      <c r="AK161" s="52">
        <v>0</v>
      </c>
      <c r="AL161" s="52">
        <v>0</v>
      </c>
      <c r="AM161" s="52">
        <v>0</v>
      </c>
      <c r="AN161" s="52">
        <v>0</v>
      </c>
      <c r="AO161" s="52">
        <v>0</v>
      </c>
      <c r="AP161" s="52">
        <v>0</v>
      </c>
      <c r="AQ161" s="52">
        <v>0</v>
      </c>
      <c r="AR161" s="52">
        <v>0</v>
      </c>
      <c r="AS161" s="52">
        <v>0</v>
      </c>
      <c r="AT161" s="52">
        <v>0</v>
      </c>
      <c r="AU161" s="52">
        <v>0</v>
      </c>
      <c r="AV161" s="52">
        <v>0</v>
      </c>
      <c r="AW161" s="52">
        <v>0</v>
      </c>
      <c r="AX161" s="52">
        <v>0</v>
      </c>
      <c r="AY161" s="52">
        <v>0</v>
      </c>
      <c r="AZ161" s="52">
        <v>0</v>
      </c>
      <c r="BA161" s="52">
        <v>0</v>
      </c>
      <c r="BB161" s="52">
        <v>0</v>
      </c>
    </row>
    <row r="162" spans="1:54" ht="31.5" x14ac:dyDescent="0.25">
      <c r="A162" s="54" t="s">
        <v>240</v>
      </c>
      <c r="B162" s="54" t="s">
        <v>241</v>
      </c>
      <c r="C162" s="55" t="s">
        <v>73</v>
      </c>
      <c r="D162" s="52">
        <v>0</v>
      </c>
      <c r="E162" s="52">
        <v>0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2">
        <v>0</v>
      </c>
      <c r="M162" s="52">
        <v>0</v>
      </c>
      <c r="N162" s="52">
        <v>0</v>
      </c>
      <c r="O162" s="52">
        <v>0</v>
      </c>
      <c r="P162" s="52">
        <v>0</v>
      </c>
      <c r="Q162" s="52">
        <v>0</v>
      </c>
      <c r="R162" s="52">
        <v>0</v>
      </c>
      <c r="S162" s="52">
        <v>0</v>
      </c>
      <c r="T162" s="52">
        <v>0</v>
      </c>
      <c r="U162" s="52">
        <v>0</v>
      </c>
      <c r="V162" s="52">
        <v>0</v>
      </c>
      <c r="W162" s="52">
        <v>0</v>
      </c>
      <c r="X162" s="52">
        <v>0</v>
      </c>
      <c r="Y162" s="52">
        <v>0</v>
      </c>
      <c r="Z162" s="52">
        <v>0</v>
      </c>
      <c r="AA162" s="52">
        <v>0</v>
      </c>
      <c r="AB162" s="52">
        <v>0</v>
      </c>
      <c r="AC162" s="52">
        <v>0</v>
      </c>
      <c r="AD162" s="52">
        <v>0</v>
      </c>
      <c r="AE162" s="52">
        <v>0</v>
      </c>
      <c r="AF162" s="52">
        <v>0</v>
      </c>
      <c r="AG162" s="52">
        <v>0</v>
      </c>
      <c r="AH162" s="52">
        <v>0</v>
      </c>
      <c r="AI162" s="52">
        <v>0</v>
      </c>
      <c r="AJ162" s="52">
        <v>0</v>
      </c>
      <c r="AK162" s="52">
        <v>0</v>
      </c>
      <c r="AL162" s="52">
        <v>0</v>
      </c>
      <c r="AM162" s="52">
        <v>0</v>
      </c>
      <c r="AN162" s="52">
        <v>0</v>
      </c>
      <c r="AO162" s="52">
        <v>0</v>
      </c>
      <c r="AP162" s="52">
        <v>0</v>
      </c>
      <c r="AQ162" s="52">
        <v>0</v>
      </c>
      <c r="AR162" s="52">
        <v>0</v>
      </c>
      <c r="AS162" s="52">
        <v>0</v>
      </c>
      <c r="AT162" s="52">
        <v>0</v>
      </c>
      <c r="AU162" s="52">
        <v>0</v>
      </c>
      <c r="AV162" s="52">
        <v>0</v>
      </c>
      <c r="AW162" s="52">
        <v>0</v>
      </c>
      <c r="AX162" s="52">
        <v>0</v>
      </c>
      <c r="AY162" s="52">
        <v>0</v>
      </c>
      <c r="AZ162" s="52">
        <v>0</v>
      </c>
      <c r="BA162" s="52">
        <v>0</v>
      </c>
      <c r="BB162" s="52">
        <v>0</v>
      </c>
    </row>
    <row r="163" spans="1:54" ht="31.5" x14ac:dyDescent="0.25">
      <c r="A163" s="54" t="s">
        <v>242</v>
      </c>
      <c r="B163" s="54" t="s">
        <v>243</v>
      </c>
      <c r="C163" s="55" t="s">
        <v>73</v>
      </c>
      <c r="D163" s="52">
        <v>0</v>
      </c>
      <c r="E163" s="52">
        <v>0</v>
      </c>
      <c r="F163" s="52">
        <v>0</v>
      </c>
      <c r="G163" s="52">
        <v>0</v>
      </c>
      <c r="H163" s="52">
        <v>0</v>
      </c>
      <c r="I163" s="52">
        <v>0</v>
      </c>
      <c r="J163" s="52">
        <v>0</v>
      </c>
      <c r="K163" s="52">
        <v>0</v>
      </c>
      <c r="L163" s="52">
        <v>0</v>
      </c>
      <c r="M163" s="52">
        <v>0</v>
      </c>
      <c r="N163" s="52">
        <v>0</v>
      </c>
      <c r="O163" s="52">
        <v>0</v>
      </c>
      <c r="P163" s="52">
        <v>0</v>
      </c>
      <c r="Q163" s="52">
        <v>0</v>
      </c>
      <c r="R163" s="52">
        <v>0</v>
      </c>
      <c r="S163" s="52">
        <v>0</v>
      </c>
      <c r="T163" s="52">
        <v>0</v>
      </c>
      <c r="U163" s="52">
        <v>0</v>
      </c>
      <c r="V163" s="52">
        <v>0</v>
      </c>
      <c r="W163" s="52">
        <v>0</v>
      </c>
      <c r="X163" s="52">
        <v>0</v>
      </c>
      <c r="Y163" s="52">
        <v>0</v>
      </c>
      <c r="Z163" s="52">
        <v>0</v>
      </c>
      <c r="AA163" s="52">
        <v>0</v>
      </c>
      <c r="AB163" s="52">
        <v>0</v>
      </c>
      <c r="AC163" s="52">
        <v>0</v>
      </c>
      <c r="AD163" s="52">
        <v>0</v>
      </c>
      <c r="AE163" s="52">
        <v>0</v>
      </c>
      <c r="AF163" s="52">
        <v>0</v>
      </c>
      <c r="AG163" s="52">
        <v>0</v>
      </c>
      <c r="AH163" s="52">
        <v>0</v>
      </c>
      <c r="AI163" s="52">
        <v>0</v>
      </c>
      <c r="AJ163" s="52">
        <v>0</v>
      </c>
      <c r="AK163" s="52">
        <v>0</v>
      </c>
      <c r="AL163" s="52">
        <v>0</v>
      </c>
      <c r="AM163" s="52">
        <v>0</v>
      </c>
      <c r="AN163" s="52">
        <v>0</v>
      </c>
      <c r="AO163" s="52">
        <v>0</v>
      </c>
      <c r="AP163" s="52">
        <v>0</v>
      </c>
      <c r="AQ163" s="52">
        <v>0</v>
      </c>
      <c r="AR163" s="52">
        <v>0</v>
      </c>
      <c r="AS163" s="52">
        <v>0</v>
      </c>
      <c r="AT163" s="52">
        <v>0</v>
      </c>
      <c r="AU163" s="52">
        <v>0</v>
      </c>
      <c r="AV163" s="52">
        <v>0</v>
      </c>
      <c r="AW163" s="52">
        <v>0</v>
      </c>
      <c r="AX163" s="52">
        <v>0</v>
      </c>
      <c r="AY163" s="52">
        <v>0</v>
      </c>
      <c r="AZ163" s="52">
        <v>0</v>
      </c>
      <c r="BA163" s="52">
        <v>0</v>
      </c>
      <c r="BB163" s="52">
        <v>0</v>
      </c>
    </row>
    <row r="164" spans="1:54" ht="31.5" x14ac:dyDescent="0.25">
      <c r="A164" s="54" t="s">
        <v>244</v>
      </c>
      <c r="B164" s="54" t="s">
        <v>245</v>
      </c>
      <c r="C164" s="55" t="s">
        <v>73</v>
      </c>
      <c r="D164" s="52">
        <v>0</v>
      </c>
      <c r="E164" s="52">
        <v>0</v>
      </c>
      <c r="F164" s="52">
        <v>0</v>
      </c>
      <c r="G164" s="52">
        <v>0</v>
      </c>
      <c r="H164" s="52">
        <v>0</v>
      </c>
      <c r="I164" s="52">
        <v>0</v>
      </c>
      <c r="J164" s="52">
        <v>0</v>
      </c>
      <c r="K164" s="52">
        <v>0</v>
      </c>
      <c r="L164" s="52">
        <v>0</v>
      </c>
      <c r="M164" s="52">
        <v>0</v>
      </c>
      <c r="N164" s="52">
        <v>0</v>
      </c>
      <c r="O164" s="52">
        <v>0</v>
      </c>
      <c r="P164" s="52">
        <v>0</v>
      </c>
      <c r="Q164" s="52">
        <v>0</v>
      </c>
      <c r="R164" s="52">
        <v>0</v>
      </c>
      <c r="S164" s="52">
        <v>0</v>
      </c>
      <c r="T164" s="52">
        <v>0</v>
      </c>
      <c r="U164" s="52">
        <v>0</v>
      </c>
      <c r="V164" s="52">
        <v>0</v>
      </c>
      <c r="W164" s="52">
        <v>0</v>
      </c>
      <c r="X164" s="52">
        <v>0</v>
      </c>
      <c r="Y164" s="52">
        <v>0</v>
      </c>
      <c r="Z164" s="52">
        <v>0</v>
      </c>
      <c r="AA164" s="52">
        <v>0</v>
      </c>
      <c r="AB164" s="52">
        <v>0</v>
      </c>
      <c r="AC164" s="52">
        <v>0</v>
      </c>
      <c r="AD164" s="52">
        <v>0</v>
      </c>
      <c r="AE164" s="52">
        <v>0</v>
      </c>
      <c r="AF164" s="52">
        <v>0</v>
      </c>
      <c r="AG164" s="52">
        <v>0</v>
      </c>
      <c r="AH164" s="52">
        <v>0</v>
      </c>
      <c r="AI164" s="52">
        <v>0</v>
      </c>
      <c r="AJ164" s="52">
        <v>0</v>
      </c>
      <c r="AK164" s="52">
        <v>0</v>
      </c>
      <c r="AL164" s="52">
        <v>0</v>
      </c>
      <c r="AM164" s="52">
        <v>0</v>
      </c>
      <c r="AN164" s="52">
        <v>0</v>
      </c>
      <c r="AO164" s="52">
        <v>0</v>
      </c>
      <c r="AP164" s="52">
        <v>0</v>
      </c>
      <c r="AQ164" s="52">
        <v>0</v>
      </c>
      <c r="AR164" s="52">
        <v>0</v>
      </c>
      <c r="AS164" s="52">
        <v>0</v>
      </c>
      <c r="AT164" s="52">
        <v>0</v>
      </c>
      <c r="AU164" s="52">
        <v>0</v>
      </c>
      <c r="AV164" s="52">
        <v>0</v>
      </c>
      <c r="AW164" s="52">
        <v>0</v>
      </c>
      <c r="AX164" s="52">
        <v>0</v>
      </c>
      <c r="AY164" s="52">
        <v>0</v>
      </c>
      <c r="AZ164" s="52">
        <v>0</v>
      </c>
      <c r="BA164" s="52">
        <v>0</v>
      </c>
      <c r="BB164" s="52">
        <v>0</v>
      </c>
    </row>
    <row r="165" spans="1:54" ht="31.5" x14ac:dyDescent="0.25">
      <c r="A165" s="54" t="s">
        <v>246</v>
      </c>
      <c r="B165" s="54" t="s">
        <v>247</v>
      </c>
      <c r="C165" s="55" t="s">
        <v>73</v>
      </c>
      <c r="D165" s="52">
        <v>0</v>
      </c>
      <c r="E165" s="52">
        <v>0</v>
      </c>
      <c r="F165" s="52">
        <v>0</v>
      </c>
      <c r="G165" s="52">
        <v>0</v>
      </c>
      <c r="H165" s="52">
        <v>0</v>
      </c>
      <c r="I165" s="52">
        <v>0</v>
      </c>
      <c r="J165" s="52">
        <v>0</v>
      </c>
      <c r="K165" s="52">
        <v>0</v>
      </c>
      <c r="L165" s="52">
        <v>0</v>
      </c>
      <c r="M165" s="52">
        <v>0</v>
      </c>
      <c r="N165" s="52">
        <v>0</v>
      </c>
      <c r="O165" s="52">
        <v>0</v>
      </c>
      <c r="P165" s="52">
        <v>0</v>
      </c>
      <c r="Q165" s="52">
        <v>0</v>
      </c>
      <c r="R165" s="52">
        <v>0</v>
      </c>
      <c r="S165" s="52">
        <v>0</v>
      </c>
      <c r="T165" s="52">
        <v>0</v>
      </c>
      <c r="U165" s="52">
        <v>0</v>
      </c>
      <c r="V165" s="52">
        <v>0</v>
      </c>
      <c r="W165" s="52">
        <v>0</v>
      </c>
      <c r="X165" s="52">
        <v>0</v>
      </c>
      <c r="Y165" s="52">
        <v>0</v>
      </c>
      <c r="Z165" s="52">
        <v>0</v>
      </c>
      <c r="AA165" s="52">
        <v>0</v>
      </c>
      <c r="AB165" s="52">
        <v>0</v>
      </c>
      <c r="AC165" s="52">
        <v>0</v>
      </c>
      <c r="AD165" s="52">
        <v>0</v>
      </c>
      <c r="AE165" s="52">
        <v>0</v>
      </c>
      <c r="AF165" s="52">
        <v>0</v>
      </c>
      <c r="AG165" s="52">
        <v>0</v>
      </c>
      <c r="AH165" s="52">
        <v>0</v>
      </c>
      <c r="AI165" s="52">
        <v>0</v>
      </c>
      <c r="AJ165" s="52">
        <v>0</v>
      </c>
      <c r="AK165" s="52">
        <v>0</v>
      </c>
      <c r="AL165" s="52">
        <v>0</v>
      </c>
      <c r="AM165" s="52">
        <v>0</v>
      </c>
      <c r="AN165" s="52">
        <v>0</v>
      </c>
      <c r="AO165" s="52">
        <v>0</v>
      </c>
      <c r="AP165" s="52">
        <v>0</v>
      </c>
      <c r="AQ165" s="52">
        <v>0</v>
      </c>
      <c r="AR165" s="52">
        <v>0</v>
      </c>
      <c r="AS165" s="52">
        <v>0</v>
      </c>
      <c r="AT165" s="52">
        <v>0</v>
      </c>
      <c r="AU165" s="52">
        <v>0</v>
      </c>
      <c r="AV165" s="52">
        <v>0</v>
      </c>
      <c r="AW165" s="52">
        <v>0</v>
      </c>
      <c r="AX165" s="52">
        <v>0</v>
      </c>
      <c r="AY165" s="52">
        <v>0</v>
      </c>
      <c r="AZ165" s="52">
        <v>0</v>
      </c>
      <c r="BA165" s="52">
        <v>0</v>
      </c>
      <c r="BB165" s="52">
        <v>0</v>
      </c>
    </row>
    <row r="166" spans="1:54" ht="47.25" x14ac:dyDescent="0.25">
      <c r="A166" s="54" t="s">
        <v>248</v>
      </c>
      <c r="B166" s="54" t="s">
        <v>176</v>
      </c>
      <c r="C166" s="55" t="s">
        <v>73</v>
      </c>
      <c r="D166" s="52">
        <v>0</v>
      </c>
      <c r="E166" s="52">
        <v>0</v>
      </c>
      <c r="F166" s="52">
        <v>0</v>
      </c>
      <c r="G166" s="52">
        <v>0</v>
      </c>
      <c r="H166" s="52">
        <v>0</v>
      </c>
      <c r="I166" s="52">
        <v>0</v>
      </c>
      <c r="J166" s="52">
        <v>0</v>
      </c>
      <c r="K166" s="52">
        <v>0</v>
      </c>
      <c r="L166" s="52">
        <v>0</v>
      </c>
      <c r="M166" s="52">
        <v>0</v>
      </c>
      <c r="N166" s="52">
        <v>0</v>
      </c>
      <c r="O166" s="52">
        <v>0</v>
      </c>
      <c r="P166" s="52">
        <v>0</v>
      </c>
      <c r="Q166" s="52">
        <v>0</v>
      </c>
      <c r="R166" s="52">
        <v>0</v>
      </c>
      <c r="S166" s="52">
        <v>0</v>
      </c>
      <c r="T166" s="52">
        <v>0</v>
      </c>
      <c r="U166" s="52">
        <v>0</v>
      </c>
      <c r="V166" s="52">
        <v>0</v>
      </c>
      <c r="W166" s="52">
        <v>0</v>
      </c>
      <c r="X166" s="52">
        <v>0</v>
      </c>
      <c r="Y166" s="52">
        <v>0</v>
      </c>
      <c r="Z166" s="52">
        <v>0</v>
      </c>
      <c r="AA166" s="52">
        <v>0</v>
      </c>
      <c r="AB166" s="52">
        <v>0</v>
      </c>
      <c r="AC166" s="52">
        <v>0</v>
      </c>
      <c r="AD166" s="52">
        <v>0</v>
      </c>
      <c r="AE166" s="52">
        <v>0</v>
      </c>
      <c r="AF166" s="52">
        <v>0</v>
      </c>
      <c r="AG166" s="52">
        <v>0</v>
      </c>
      <c r="AH166" s="52">
        <v>0</v>
      </c>
      <c r="AI166" s="52">
        <v>0</v>
      </c>
      <c r="AJ166" s="52">
        <v>0</v>
      </c>
      <c r="AK166" s="52">
        <v>0</v>
      </c>
      <c r="AL166" s="52">
        <v>0</v>
      </c>
      <c r="AM166" s="52">
        <v>0</v>
      </c>
      <c r="AN166" s="52">
        <v>0</v>
      </c>
      <c r="AO166" s="52">
        <v>0</v>
      </c>
      <c r="AP166" s="52">
        <v>0</v>
      </c>
      <c r="AQ166" s="52">
        <v>0</v>
      </c>
      <c r="AR166" s="52">
        <v>0</v>
      </c>
      <c r="AS166" s="52">
        <v>0</v>
      </c>
      <c r="AT166" s="52">
        <v>0</v>
      </c>
      <c r="AU166" s="52">
        <v>0</v>
      </c>
      <c r="AV166" s="52">
        <v>0</v>
      </c>
      <c r="AW166" s="52">
        <v>0</v>
      </c>
      <c r="AX166" s="52">
        <v>0</v>
      </c>
      <c r="AY166" s="52">
        <v>0</v>
      </c>
      <c r="AZ166" s="52">
        <v>0</v>
      </c>
      <c r="BA166" s="52">
        <v>0</v>
      </c>
      <c r="BB166" s="52">
        <v>0</v>
      </c>
    </row>
    <row r="167" spans="1:54" ht="31.5" x14ac:dyDescent="0.25">
      <c r="A167" s="54" t="s">
        <v>249</v>
      </c>
      <c r="B167" s="54" t="s">
        <v>250</v>
      </c>
      <c r="C167" s="55" t="s">
        <v>73</v>
      </c>
      <c r="D167" s="52">
        <v>0</v>
      </c>
      <c r="E167" s="52">
        <v>0</v>
      </c>
      <c r="F167" s="52">
        <v>0</v>
      </c>
      <c r="G167" s="52">
        <v>0</v>
      </c>
      <c r="H167" s="52">
        <v>0</v>
      </c>
      <c r="I167" s="52">
        <v>0</v>
      </c>
      <c r="J167" s="52">
        <v>0</v>
      </c>
      <c r="K167" s="52">
        <v>0</v>
      </c>
      <c r="L167" s="52">
        <v>0</v>
      </c>
      <c r="M167" s="52">
        <v>0</v>
      </c>
      <c r="N167" s="52">
        <v>0</v>
      </c>
      <c r="O167" s="52">
        <v>0</v>
      </c>
      <c r="P167" s="52">
        <v>0</v>
      </c>
      <c r="Q167" s="52">
        <v>0</v>
      </c>
      <c r="R167" s="52">
        <v>0</v>
      </c>
      <c r="S167" s="52">
        <v>0</v>
      </c>
      <c r="T167" s="52">
        <v>0</v>
      </c>
      <c r="U167" s="52">
        <v>0</v>
      </c>
      <c r="V167" s="52">
        <v>0</v>
      </c>
      <c r="W167" s="52">
        <v>0</v>
      </c>
      <c r="X167" s="52">
        <v>0</v>
      </c>
      <c r="Y167" s="52">
        <v>0</v>
      </c>
      <c r="Z167" s="52">
        <v>0</v>
      </c>
      <c r="AA167" s="52">
        <v>0</v>
      </c>
      <c r="AB167" s="52">
        <v>0</v>
      </c>
      <c r="AC167" s="52">
        <v>0</v>
      </c>
      <c r="AD167" s="52">
        <v>0</v>
      </c>
      <c r="AE167" s="52">
        <v>0</v>
      </c>
      <c r="AF167" s="52">
        <v>0</v>
      </c>
      <c r="AG167" s="52">
        <v>0</v>
      </c>
      <c r="AH167" s="52">
        <v>0</v>
      </c>
      <c r="AI167" s="52">
        <v>0</v>
      </c>
      <c r="AJ167" s="52">
        <v>0</v>
      </c>
      <c r="AK167" s="52">
        <v>0</v>
      </c>
      <c r="AL167" s="52">
        <v>0</v>
      </c>
      <c r="AM167" s="52">
        <v>0</v>
      </c>
      <c r="AN167" s="52">
        <v>0</v>
      </c>
      <c r="AO167" s="52">
        <v>0</v>
      </c>
      <c r="AP167" s="52">
        <v>0</v>
      </c>
      <c r="AQ167" s="52">
        <v>0</v>
      </c>
      <c r="AR167" s="52">
        <v>0</v>
      </c>
      <c r="AS167" s="52">
        <v>0</v>
      </c>
      <c r="AT167" s="52">
        <v>0</v>
      </c>
      <c r="AU167" s="52">
        <v>0</v>
      </c>
      <c r="AV167" s="52">
        <v>0</v>
      </c>
      <c r="AW167" s="52">
        <v>0</v>
      </c>
      <c r="AX167" s="52">
        <v>0</v>
      </c>
      <c r="AY167" s="52">
        <v>0</v>
      </c>
      <c r="AZ167" s="52">
        <v>0</v>
      </c>
      <c r="BA167" s="52">
        <v>0</v>
      </c>
      <c r="BB167" s="52">
        <v>0</v>
      </c>
    </row>
    <row r="168" spans="1:54" ht="63" x14ac:dyDescent="0.25">
      <c r="A168" s="54" t="s">
        <v>251</v>
      </c>
      <c r="B168" s="54" t="s">
        <v>252</v>
      </c>
      <c r="C168" s="55" t="s">
        <v>73</v>
      </c>
      <c r="D168" s="49">
        <f>D169+D175+D182+D189+D190</f>
        <v>720.56447807981783</v>
      </c>
      <c r="E168" s="49">
        <f t="shared" ref="E168:BB168" si="49">E169+E175+E182+E189+E190</f>
        <v>0</v>
      </c>
      <c r="F168" s="49">
        <f t="shared" si="49"/>
        <v>0</v>
      </c>
      <c r="G168" s="49">
        <f t="shared" si="49"/>
        <v>0</v>
      </c>
      <c r="H168" s="49">
        <f t="shared" si="49"/>
        <v>0</v>
      </c>
      <c r="I168" s="49">
        <f t="shared" si="49"/>
        <v>0</v>
      </c>
      <c r="J168" s="49">
        <f t="shared" si="49"/>
        <v>0</v>
      </c>
      <c r="K168" s="49">
        <f t="shared" si="49"/>
        <v>0</v>
      </c>
      <c r="L168" s="49">
        <f t="shared" si="49"/>
        <v>0</v>
      </c>
      <c r="M168" s="49">
        <f t="shared" si="49"/>
        <v>0</v>
      </c>
      <c r="N168" s="49">
        <f t="shared" si="49"/>
        <v>0</v>
      </c>
      <c r="O168" s="49">
        <f t="shared" si="49"/>
        <v>0</v>
      </c>
      <c r="P168" s="49">
        <f t="shared" si="49"/>
        <v>0</v>
      </c>
      <c r="Q168" s="49">
        <f t="shared" si="49"/>
        <v>0</v>
      </c>
      <c r="R168" s="49">
        <f t="shared" si="49"/>
        <v>0</v>
      </c>
      <c r="S168" s="49">
        <f t="shared" si="49"/>
        <v>0</v>
      </c>
      <c r="T168" s="49">
        <f t="shared" si="49"/>
        <v>0</v>
      </c>
      <c r="U168" s="49">
        <f t="shared" si="49"/>
        <v>0</v>
      </c>
      <c r="V168" s="49">
        <f t="shared" si="49"/>
        <v>0</v>
      </c>
      <c r="W168" s="49">
        <f t="shared" si="49"/>
        <v>0</v>
      </c>
      <c r="X168" s="49">
        <f t="shared" si="49"/>
        <v>0</v>
      </c>
      <c r="Y168" s="49">
        <f t="shared" si="49"/>
        <v>0</v>
      </c>
      <c r="Z168" s="49">
        <f t="shared" si="49"/>
        <v>0</v>
      </c>
      <c r="AA168" s="49">
        <f t="shared" si="49"/>
        <v>0</v>
      </c>
      <c r="AB168" s="49">
        <f t="shared" si="49"/>
        <v>0</v>
      </c>
      <c r="AC168" s="49">
        <f t="shared" si="49"/>
        <v>0</v>
      </c>
      <c r="AD168" s="49">
        <f t="shared" si="49"/>
        <v>0</v>
      </c>
      <c r="AE168" s="49">
        <f t="shared" si="49"/>
        <v>0</v>
      </c>
      <c r="AF168" s="49">
        <f t="shared" si="49"/>
        <v>0</v>
      </c>
      <c r="AG168" s="49">
        <f t="shared" si="49"/>
        <v>0</v>
      </c>
      <c r="AH168" s="49">
        <f t="shared" si="49"/>
        <v>0</v>
      </c>
      <c r="AI168" s="49">
        <f t="shared" si="49"/>
        <v>0</v>
      </c>
      <c r="AJ168" s="49">
        <f t="shared" si="49"/>
        <v>0</v>
      </c>
      <c r="AK168" s="49">
        <f t="shared" si="49"/>
        <v>0</v>
      </c>
      <c r="AL168" s="49">
        <f t="shared" si="49"/>
        <v>0</v>
      </c>
      <c r="AM168" s="49">
        <f t="shared" si="49"/>
        <v>0</v>
      </c>
      <c r="AN168" s="49">
        <f t="shared" si="49"/>
        <v>0</v>
      </c>
      <c r="AO168" s="49">
        <f t="shared" si="49"/>
        <v>0</v>
      </c>
      <c r="AP168" s="49">
        <f t="shared" si="49"/>
        <v>0</v>
      </c>
      <c r="AQ168" s="49">
        <f t="shared" si="49"/>
        <v>0</v>
      </c>
      <c r="AR168" s="49">
        <f t="shared" si="49"/>
        <v>0</v>
      </c>
      <c r="AS168" s="49">
        <f t="shared" si="49"/>
        <v>0</v>
      </c>
      <c r="AT168" s="49">
        <f t="shared" si="49"/>
        <v>0</v>
      </c>
      <c r="AU168" s="49">
        <f t="shared" si="49"/>
        <v>0</v>
      </c>
      <c r="AV168" s="49">
        <f t="shared" si="49"/>
        <v>0</v>
      </c>
      <c r="AW168" s="49">
        <f t="shared" si="49"/>
        <v>0</v>
      </c>
      <c r="AX168" s="49">
        <f t="shared" si="49"/>
        <v>0</v>
      </c>
      <c r="AY168" s="49">
        <f t="shared" si="49"/>
        <v>0</v>
      </c>
      <c r="AZ168" s="49">
        <f t="shared" si="49"/>
        <v>0</v>
      </c>
      <c r="BA168" s="49">
        <f t="shared" si="49"/>
        <v>0</v>
      </c>
      <c r="BB168" s="49">
        <f t="shared" si="49"/>
        <v>0</v>
      </c>
    </row>
    <row r="169" spans="1:54" x14ac:dyDescent="0.25">
      <c r="A169" s="54" t="s">
        <v>253</v>
      </c>
      <c r="B169" s="54" t="s">
        <v>254</v>
      </c>
      <c r="C169" s="55" t="s">
        <v>73</v>
      </c>
      <c r="D169" s="49">
        <v>0</v>
      </c>
      <c r="E169" s="49">
        <v>0</v>
      </c>
      <c r="F169" s="49">
        <v>0</v>
      </c>
      <c r="G169" s="49">
        <v>0</v>
      </c>
      <c r="H169" s="49">
        <v>0</v>
      </c>
      <c r="I169" s="49">
        <v>0</v>
      </c>
      <c r="J169" s="49"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v>0</v>
      </c>
      <c r="P169" s="49">
        <v>0</v>
      </c>
      <c r="Q169" s="49">
        <v>0</v>
      </c>
      <c r="R169" s="49">
        <v>0</v>
      </c>
      <c r="S169" s="49">
        <v>0</v>
      </c>
      <c r="T169" s="49">
        <v>0</v>
      </c>
      <c r="U169" s="49">
        <v>0</v>
      </c>
      <c r="V169" s="49">
        <v>0</v>
      </c>
      <c r="W169" s="49">
        <v>0</v>
      </c>
      <c r="X169" s="49">
        <v>0</v>
      </c>
      <c r="Y169" s="49">
        <v>0</v>
      </c>
      <c r="Z169" s="49">
        <v>0</v>
      </c>
      <c r="AA169" s="49">
        <v>0</v>
      </c>
      <c r="AB169" s="49">
        <v>0</v>
      </c>
      <c r="AC169" s="49">
        <v>0</v>
      </c>
      <c r="AD169" s="49">
        <v>0</v>
      </c>
      <c r="AE169" s="49">
        <v>0</v>
      </c>
      <c r="AF169" s="49">
        <v>0</v>
      </c>
      <c r="AG169" s="49">
        <v>0</v>
      </c>
      <c r="AH169" s="49">
        <v>0</v>
      </c>
      <c r="AI169" s="49">
        <v>0</v>
      </c>
      <c r="AJ169" s="49">
        <v>0</v>
      </c>
      <c r="AK169" s="49">
        <v>0</v>
      </c>
      <c r="AL169" s="49">
        <v>0</v>
      </c>
      <c r="AM169" s="49">
        <v>0</v>
      </c>
      <c r="AN169" s="49">
        <v>0</v>
      </c>
      <c r="AO169" s="49">
        <v>0</v>
      </c>
      <c r="AP169" s="49">
        <v>0</v>
      </c>
      <c r="AQ169" s="49">
        <v>0</v>
      </c>
      <c r="AR169" s="49">
        <v>0</v>
      </c>
      <c r="AS169" s="49">
        <v>0</v>
      </c>
      <c r="AT169" s="49">
        <v>0</v>
      </c>
      <c r="AU169" s="49">
        <v>0</v>
      </c>
      <c r="AV169" s="49">
        <v>0</v>
      </c>
      <c r="AW169" s="49">
        <v>0</v>
      </c>
      <c r="AX169" s="49">
        <v>0</v>
      </c>
      <c r="AY169" s="49">
        <v>0</v>
      </c>
      <c r="AZ169" s="49">
        <v>0</v>
      </c>
      <c r="BA169" s="49">
        <v>0</v>
      </c>
      <c r="BB169" s="49">
        <v>0</v>
      </c>
    </row>
    <row r="170" spans="1:54" ht="31.5" x14ac:dyDescent="0.25">
      <c r="A170" s="54" t="s">
        <v>255</v>
      </c>
      <c r="B170" s="54" t="s">
        <v>256</v>
      </c>
      <c r="C170" s="55" t="s">
        <v>73</v>
      </c>
      <c r="D170" s="49">
        <v>0</v>
      </c>
      <c r="E170" s="49">
        <v>0</v>
      </c>
      <c r="F170" s="49">
        <v>0</v>
      </c>
      <c r="G170" s="49"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9">
        <v>0</v>
      </c>
      <c r="Q170" s="49">
        <v>0</v>
      </c>
      <c r="R170" s="49">
        <v>0</v>
      </c>
      <c r="S170" s="49">
        <v>0</v>
      </c>
      <c r="T170" s="49">
        <v>0</v>
      </c>
      <c r="U170" s="49">
        <v>0</v>
      </c>
      <c r="V170" s="49">
        <v>0</v>
      </c>
      <c r="W170" s="49">
        <v>0</v>
      </c>
      <c r="X170" s="49">
        <v>0</v>
      </c>
      <c r="Y170" s="49">
        <v>0</v>
      </c>
      <c r="Z170" s="49">
        <v>0</v>
      </c>
      <c r="AA170" s="49">
        <v>0</v>
      </c>
      <c r="AB170" s="49">
        <v>0</v>
      </c>
      <c r="AC170" s="49">
        <v>0</v>
      </c>
      <c r="AD170" s="49">
        <v>0</v>
      </c>
      <c r="AE170" s="49">
        <v>0</v>
      </c>
      <c r="AF170" s="49">
        <v>0</v>
      </c>
      <c r="AG170" s="49">
        <v>0</v>
      </c>
      <c r="AH170" s="49">
        <v>0</v>
      </c>
      <c r="AI170" s="49">
        <v>0</v>
      </c>
      <c r="AJ170" s="49">
        <v>0</v>
      </c>
      <c r="AK170" s="49">
        <v>0</v>
      </c>
      <c r="AL170" s="49">
        <v>0</v>
      </c>
      <c r="AM170" s="49">
        <v>0</v>
      </c>
      <c r="AN170" s="49">
        <v>0</v>
      </c>
      <c r="AO170" s="49">
        <v>0</v>
      </c>
      <c r="AP170" s="49">
        <v>0</v>
      </c>
      <c r="AQ170" s="49">
        <v>0</v>
      </c>
      <c r="AR170" s="49">
        <v>0</v>
      </c>
      <c r="AS170" s="49">
        <v>0</v>
      </c>
      <c r="AT170" s="49">
        <v>0</v>
      </c>
      <c r="AU170" s="49">
        <v>0</v>
      </c>
      <c r="AV170" s="49">
        <v>0</v>
      </c>
      <c r="AW170" s="49">
        <v>0</v>
      </c>
      <c r="AX170" s="49">
        <v>0</v>
      </c>
      <c r="AY170" s="49">
        <v>0</v>
      </c>
      <c r="AZ170" s="49">
        <v>0</v>
      </c>
      <c r="BA170" s="49">
        <v>0</v>
      </c>
      <c r="BB170" s="49">
        <v>0</v>
      </c>
    </row>
    <row r="171" spans="1:54" ht="47.25" x14ac:dyDescent="0.25">
      <c r="A171" s="54" t="s">
        <v>257</v>
      </c>
      <c r="B171" s="54" t="s">
        <v>258</v>
      </c>
      <c r="C171" s="55" t="s">
        <v>73</v>
      </c>
      <c r="D171" s="49">
        <v>0</v>
      </c>
      <c r="E171" s="49">
        <v>0</v>
      </c>
      <c r="F171" s="49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49">
        <v>0</v>
      </c>
      <c r="Q171" s="49">
        <v>0</v>
      </c>
      <c r="R171" s="49">
        <v>0</v>
      </c>
      <c r="S171" s="49">
        <v>0</v>
      </c>
      <c r="T171" s="49">
        <v>0</v>
      </c>
      <c r="U171" s="49">
        <v>0</v>
      </c>
      <c r="V171" s="49">
        <v>0</v>
      </c>
      <c r="W171" s="49">
        <v>0</v>
      </c>
      <c r="X171" s="49">
        <v>0</v>
      </c>
      <c r="Y171" s="49">
        <v>0</v>
      </c>
      <c r="Z171" s="49">
        <v>0</v>
      </c>
      <c r="AA171" s="49">
        <v>0</v>
      </c>
      <c r="AB171" s="49">
        <v>0</v>
      </c>
      <c r="AC171" s="49">
        <v>0</v>
      </c>
      <c r="AD171" s="49">
        <v>0</v>
      </c>
      <c r="AE171" s="49">
        <v>0</v>
      </c>
      <c r="AF171" s="49">
        <v>0</v>
      </c>
      <c r="AG171" s="49">
        <v>0</v>
      </c>
      <c r="AH171" s="49">
        <v>0</v>
      </c>
      <c r="AI171" s="49">
        <v>0</v>
      </c>
      <c r="AJ171" s="49">
        <v>0</v>
      </c>
      <c r="AK171" s="49">
        <v>0</v>
      </c>
      <c r="AL171" s="49">
        <v>0</v>
      </c>
      <c r="AM171" s="49">
        <v>0</v>
      </c>
      <c r="AN171" s="49">
        <v>0</v>
      </c>
      <c r="AO171" s="49">
        <v>0</v>
      </c>
      <c r="AP171" s="49">
        <v>0</v>
      </c>
      <c r="AQ171" s="49">
        <v>0</v>
      </c>
      <c r="AR171" s="49">
        <v>0</v>
      </c>
      <c r="AS171" s="49">
        <v>0</v>
      </c>
      <c r="AT171" s="49">
        <v>0</v>
      </c>
      <c r="AU171" s="49">
        <v>0</v>
      </c>
      <c r="AV171" s="49">
        <v>0</v>
      </c>
      <c r="AW171" s="49">
        <v>0</v>
      </c>
      <c r="AX171" s="49">
        <v>0</v>
      </c>
      <c r="AY171" s="49">
        <v>0</v>
      </c>
      <c r="AZ171" s="49">
        <v>0</v>
      </c>
      <c r="BA171" s="49">
        <v>0</v>
      </c>
      <c r="BB171" s="49">
        <v>0</v>
      </c>
    </row>
    <row r="172" spans="1:54" ht="31.5" x14ac:dyDescent="0.25">
      <c r="A172" s="54" t="s">
        <v>259</v>
      </c>
      <c r="B172" s="54" t="s">
        <v>216</v>
      </c>
      <c r="C172" s="55" t="s">
        <v>73</v>
      </c>
      <c r="D172" s="49">
        <v>0</v>
      </c>
      <c r="E172" s="49">
        <v>0</v>
      </c>
      <c r="F172" s="49">
        <v>0</v>
      </c>
      <c r="G172" s="49"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v>0</v>
      </c>
      <c r="P172" s="49">
        <v>0</v>
      </c>
      <c r="Q172" s="49">
        <v>0</v>
      </c>
      <c r="R172" s="49">
        <v>0</v>
      </c>
      <c r="S172" s="49">
        <v>0</v>
      </c>
      <c r="T172" s="49">
        <v>0</v>
      </c>
      <c r="U172" s="49">
        <v>0</v>
      </c>
      <c r="V172" s="49">
        <v>0</v>
      </c>
      <c r="W172" s="49">
        <v>0</v>
      </c>
      <c r="X172" s="49">
        <v>0</v>
      </c>
      <c r="Y172" s="49">
        <v>0</v>
      </c>
      <c r="Z172" s="49">
        <v>0</v>
      </c>
      <c r="AA172" s="49">
        <v>0</v>
      </c>
      <c r="AB172" s="49">
        <v>0</v>
      </c>
      <c r="AC172" s="49">
        <v>0</v>
      </c>
      <c r="AD172" s="49">
        <v>0</v>
      </c>
      <c r="AE172" s="49">
        <v>0</v>
      </c>
      <c r="AF172" s="49">
        <v>0</v>
      </c>
      <c r="AG172" s="49">
        <v>0</v>
      </c>
      <c r="AH172" s="49">
        <v>0</v>
      </c>
      <c r="AI172" s="49">
        <v>0</v>
      </c>
      <c r="AJ172" s="49">
        <v>0</v>
      </c>
      <c r="AK172" s="49">
        <v>0</v>
      </c>
      <c r="AL172" s="49">
        <v>0</v>
      </c>
      <c r="AM172" s="49">
        <v>0</v>
      </c>
      <c r="AN172" s="49">
        <v>0</v>
      </c>
      <c r="AO172" s="49">
        <v>0</v>
      </c>
      <c r="AP172" s="49">
        <v>0</v>
      </c>
      <c r="AQ172" s="49">
        <v>0</v>
      </c>
      <c r="AR172" s="49">
        <v>0</v>
      </c>
      <c r="AS172" s="49">
        <v>0</v>
      </c>
      <c r="AT172" s="49">
        <v>0</v>
      </c>
      <c r="AU172" s="49">
        <v>0</v>
      </c>
      <c r="AV172" s="49">
        <v>0</v>
      </c>
      <c r="AW172" s="49">
        <v>0</v>
      </c>
      <c r="AX172" s="49">
        <v>0</v>
      </c>
      <c r="AY172" s="49">
        <v>0</v>
      </c>
      <c r="AZ172" s="49">
        <v>0</v>
      </c>
      <c r="BA172" s="49">
        <v>0</v>
      </c>
      <c r="BB172" s="49">
        <v>0</v>
      </c>
    </row>
    <row r="173" spans="1:54" ht="47.25" x14ac:dyDescent="0.25">
      <c r="A173" s="54" t="s">
        <v>260</v>
      </c>
      <c r="B173" s="54" t="s">
        <v>261</v>
      </c>
      <c r="C173" s="55" t="s">
        <v>73</v>
      </c>
      <c r="D173" s="49">
        <v>0</v>
      </c>
      <c r="E173" s="49">
        <v>0</v>
      </c>
      <c r="F173" s="49">
        <v>0</v>
      </c>
      <c r="G173" s="49">
        <v>0</v>
      </c>
      <c r="H173" s="49">
        <v>0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49">
        <v>0</v>
      </c>
      <c r="O173" s="49">
        <v>0</v>
      </c>
      <c r="P173" s="49">
        <v>0</v>
      </c>
      <c r="Q173" s="49">
        <v>0</v>
      </c>
      <c r="R173" s="49">
        <v>0</v>
      </c>
      <c r="S173" s="49">
        <v>0</v>
      </c>
      <c r="T173" s="49">
        <v>0</v>
      </c>
      <c r="U173" s="49">
        <v>0</v>
      </c>
      <c r="V173" s="49">
        <v>0</v>
      </c>
      <c r="W173" s="49">
        <v>0</v>
      </c>
      <c r="X173" s="49">
        <v>0</v>
      </c>
      <c r="Y173" s="49">
        <v>0</v>
      </c>
      <c r="Z173" s="49">
        <v>0</v>
      </c>
      <c r="AA173" s="49">
        <v>0</v>
      </c>
      <c r="AB173" s="49">
        <v>0</v>
      </c>
      <c r="AC173" s="49">
        <v>0</v>
      </c>
      <c r="AD173" s="49">
        <v>0</v>
      </c>
      <c r="AE173" s="49">
        <v>0</v>
      </c>
      <c r="AF173" s="49">
        <v>0</v>
      </c>
      <c r="AG173" s="49">
        <v>0</v>
      </c>
      <c r="AH173" s="49">
        <v>0</v>
      </c>
      <c r="AI173" s="49">
        <v>0</v>
      </c>
      <c r="AJ173" s="49">
        <v>0</v>
      </c>
      <c r="AK173" s="49">
        <v>0</v>
      </c>
      <c r="AL173" s="49">
        <v>0</v>
      </c>
      <c r="AM173" s="49">
        <v>0</v>
      </c>
      <c r="AN173" s="49">
        <v>0</v>
      </c>
      <c r="AO173" s="49">
        <v>0</v>
      </c>
      <c r="AP173" s="49">
        <v>0</v>
      </c>
      <c r="AQ173" s="49">
        <v>0</v>
      </c>
      <c r="AR173" s="49">
        <v>0</v>
      </c>
      <c r="AS173" s="49">
        <v>0</v>
      </c>
      <c r="AT173" s="49">
        <v>0</v>
      </c>
      <c r="AU173" s="49">
        <v>0</v>
      </c>
      <c r="AV173" s="49">
        <v>0</v>
      </c>
      <c r="AW173" s="49">
        <v>0</v>
      </c>
      <c r="AX173" s="49">
        <v>0</v>
      </c>
      <c r="AY173" s="49">
        <v>0</v>
      </c>
      <c r="AZ173" s="49">
        <v>0</v>
      </c>
      <c r="BA173" s="49">
        <v>0</v>
      </c>
      <c r="BB173" s="49">
        <v>0</v>
      </c>
    </row>
    <row r="174" spans="1:54" ht="31.5" x14ac:dyDescent="0.25">
      <c r="A174" s="54" t="s">
        <v>262</v>
      </c>
      <c r="B174" s="54" t="s">
        <v>263</v>
      </c>
      <c r="C174" s="55" t="s">
        <v>73</v>
      </c>
      <c r="D174" s="49">
        <v>0</v>
      </c>
      <c r="E174" s="49">
        <v>0</v>
      </c>
      <c r="F174" s="49">
        <v>0</v>
      </c>
      <c r="G174" s="49">
        <v>0</v>
      </c>
      <c r="H174" s="49">
        <v>0</v>
      </c>
      <c r="I174" s="49">
        <v>0</v>
      </c>
      <c r="J174" s="49">
        <v>0</v>
      </c>
      <c r="K174" s="49">
        <v>0</v>
      </c>
      <c r="L174" s="49">
        <v>0</v>
      </c>
      <c r="M174" s="49">
        <v>0</v>
      </c>
      <c r="N174" s="49">
        <v>0</v>
      </c>
      <c r="O174" s="49">
        <v>0</v>
      </c>
      <c r="P174" s="49">
        <v>0</v>
      </c>
      <c r="Q174" s="49">
        <v>0</v>
      </c>
      <c r="R174" s="49">
        <v>0</v>
      </c>
      <c r="S174" s="49">
        <v>0</v>
      </c>
      <c r="T174" s="49">
        <v>0</v>
      </c>
      <c r="U174" s="49">
        <v>0</v>
      </c>
      <c r="V174" s="49">
        <v>0</v>
      </c>
      <c r="W174" s="49">
        <v>0</v>
      </c>
      <c r="X174" s="49">
        <v>0</v>
      </c>
      <c r="Y174" s="49">
        <v>0</v>
      </c>
      <c r="Z174" s="49">
        <v>0</v>
      </c>
      <c r="AA174" s="49">
        <v>0</v>
      </c>
      <c r="AB174" s="49">
        <v>0</v>
      </c>
      <c r="AC174" s="49">
        <v>0</v>
      </c>
      <c r="AD174" s="49">
        <v>0</v>
      </c>
      <c r="AE174" s="49">
        <v>0</v>
      </c>
      <c r="AF174" s="49">
        <v>0</v>
      </c>
      <c r="AG174" s="49">
        <v>0</v>
      </c>
      <c r="AH174" s="49">
        <v>0</v>
      </c>
      <c r="AI174" s="49">
        <v>0</v>
      </c>
      <c r="AJ174" s="49">
        <v>0</v>
      </c>
      <c r="AK174" s="49">
        <v>0</v>
      </c>
      <c r="AL174" s="49">
        <v>0</v>
      </c>
      <c r="AM174" s="49">
        <v>0</v>
      </c>
      <c r="AN174" s="49">
        <v>0</v>
      </c>
      <c r="AO174" s="49">
        <v>0</v>
      </c>
      <c r="AP174" s="49">
        <v>0</v>
      </c>
      <c r="AQ174" s="49">
        <v>0</v>
      </c>
      <c r="AR174" s="49">
        <v>0</v>
      </c>
      <c r="AS174" s="49">
        <v>0</v>
      </c>
      <c r="AT174" s="49">
        <v>0</v>
      </c>
      <c r="AU174" s="49">
        <v>0</v>
      </c>
      <c r="AV174" s="49">
        <v>0</v>
      </c>
      <c r="AW174" s="49">
        <v>0</v>
      </c>
      <c r="AX174" s="49">
        <v>0</v>
      </c>
      <c r="AY174" s="49">
        <v>0</v>
      </c>
      <c r="AZ174" s="49">
        <v>0</v>
      </c>
      <c r="BA174" s="49">
        <v>0</v>
      </c>
      <c r="BB174" s="49">
        <v>0</v>
      </c>
    </row>
    <row r="175" spans="1:54" ht="31.5" x14ac:dyDescent="0.25">
      <c r="A175" s="54" t="s">
        <v>264</v>
      </c>
      <c r="B175" s="54" t="s">
        <v>265</v>
      </c>
      <c r="C175" s="55" t="s">
        <v>73</v>
      </c>
      <c r="D175" s="49">
        <v>0</v>
      </c>
      <c r="E175" s="49">
        <v>0</v>
      </c>
      <c r="F175" s="49">
        <v>0</v>
      </c>
      <c r="G175" s="49"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49">
        <v>0</v>
      </c>
      <c r="Q175" s="49">
        <v>0</v>
      </c>
      <c r="R175" s="49">
        <v>0</v>
      </c>
      <c r="S175" s="49">
        <v>0</v>
      </c>
      <c r="T175" s="49">
        <v>0</v>
      </c>
      <c r="U175" s="49">
        <v>0</v>
      </c>
      <c r="V175" s="49">
        <v>0</v>
      </c>
      <c r="W175" s="49">
        <v>0</v>
      </c>
      <c r="X175" s="49">
        <v>0</v>
      </c>
      <c r="Y175" s="49">
        <v>0</v>
      </c>
      <c r="Z175" s="49">
        <v>0</v>
      </c>
      <c r="AA175" s="49">
        <v>0</v>
      </c>
      <c r="AB175" s="49">
        <v>0</v>
      </c>
      <c r="AC175" s="49">
        <v>0</v>
      </c>
      <c r="AD175" s="49">
        <v>0</v>
      </c>
      <c r="AE175" s="49">
        <v>0</v>
      </c>
      <c r="AF175" s="49">
        <v>0</v>
      </c>
      <c r="AG175" s="49">
        <v>0</v>
      </c>
      <c r="AH175" s="49">
        <v>0</v>
      </c>
      <c r="AI175" s="49">
        <v>0</v>
      </c>
      <c r="AJ175" s="49">
        <v>0</v>
      </c>
      <c r="AK175" s="49">
        <v>0</v>
      </c>
      <c r="AL175" s="49">
        <v>0</v>
      </c>
      <c r="AM175" s="49">
        <v>0</v>
      </c>
      <c r="AN175" s="49">
        <v>0</v>
      </c>
      <c r="AO175" s="49">
        <v>0</v>
      </c>
      <c r="AP175" s="49">
        <v>0</v>
      </c>
      <c r="AQ175" s="49">
        <v>0</v>
      </c>
      <c r="AR175" s="49">
        <v>0</v>
      </c>
      <c r="AS175" s="49">
        <v>0</v>
      </c>
      <c r="AT175" s="49">
        <v>0</v>
      </c>
      <c r="AU175" s="49">
        <v>0</v>
      </c>
      <c r="AV175" s="49">
        <v>0</v>
      </c>
      <c r="AW175" s="49">
        <v>0</v>
      </c>
      <c r="AX175" s="49">
        <v>0</v>
      </c>
      <c r="AY175" s="49">
        <v>0</v>
      </c>
      <c r="AZ175" s="49">
        <v>0</v>
      </c>
      <c r="BA175" s="49">
        <v>0</v>
      </c>
      <c r="BB175" s="49">
        <v>0</v>
      </c>
    </row>
    <row r="176" spans="1:54" ht="31.5" x14ac:dyDescent="0.25">
      <c r="A176" s="54" t="s">
        <v>266</v>
      </c>
      <c r="B176" s="54" t="s">
        <v>267</v>
      </c>
      <c r="C176" s="55" t="s">
        <v>73</v>
      </c>
      <c r="D176" s="49">
        <v>0</v>
      </c>
      <c r="E176" s="49">
        <v>0</v>
      </c>
      <c r="F176" s="49">
        <v>0</v>
      </c>
      <c r="G176" s="49">
        <v>0</v>
      </c>
      <c r="H176" s="49">
        <v>0</v>
      </c>
      <c r="I176" s="49">
        <v>0</v>
      </c>
      <c r="J176" s="49">
        <v>0</v>
      </c>
      <c r="K176" s="49">
        <v>0</v>
      </c>
      <c r="L176" s="49">
        <v>0</v>
      </c>
      <c r="M176" s="49">
        <v>0</v>
      </c>
      <c r="N176" s="49">
        <v>0</v>
      </c>
      <c r="O176" s="49">
        <v>0</v>
      </c>
      <c r="P176" s="49">
        <v>0</v>
      </c>
      <c r="Q176" s="49">
        <v>0</v>
      </c>
      <c r="R176" s="49">
        <v>0</v>
      </c>
      <c r="S176" s="49">
        <v>0</v>
      </c>
      <c r="T176" s="49">
        <v>0</v>
      </c>
      <c r="U176" s="49">
        <v>0</v>
      </c>
      <c r="V176" s="49">
        <v>0</v>
      </c>
      <c r="W176" s="49">
        <v>0</v>
      </c>
      <c r="X176" s="49">
        <v>0</v>
      </c>
      <c r="Y176" s="49">
        <v>0</v>
      </c>
      <c r="Z176" s="49">
        <v>0</v>
      </c>
      <c r="AA176" s="49">
        <v>0</v>
      </c>
      <c r="AB176" s="49">
        <v>0</v>
      </c>
      <c r="AC176" s="49">
        <v>0</v>
      </c>
      <c r="AD176" s="49">
        <v>0</v>
      </c>
      <c r="AE176" s="49">
        <v>0</v>
      </c>
      <c r="AF176" s="49">
        <v>0</v>
      </c>
      <c r="AG176" s="49">
        <v>0</v>
      </c>
      <c r="AH176" s="49">
        <v>0</v>
      </c>
      <c r="AI176" s="49">
        <v>0</v>
      </c>
      <c r="AJ176" s="49">
        <v>0</v>
      </c>
      <c r="AK176" s="49">
        <v>0</v>
      </c>
      <c r="AL176" s="49">
        <v>0</v>
      </c>
      <c r="AM176" s="49">
        <v>0</v>
      </c>
      <c r="AN176" s="49">
        <v>0</v>
      </c>
      <c r="AO176" s="49">
        <v>0</v>
      </c>
      <c r="AP176" s="49">
        <v>0</v>
      </c>
      <c r="AQ176" s="49">
        <v>0</v>
      </c>
      <c r="AR176" s="49">
        <v>0</v>
      </c>
      <c r="AS176" s="49">
        <v>0</v>
      </c>
      <c r="AT176" s="49">
        <v>0</v>
      </c>
      <c r="AU176" s="49">
        <v>0</v>
      </c>
      <c r="AV176" s="49">
        <v>0</v>
      </c>
      <c r="AW176" s="49">
        <v>0</v>
      </c>
      <c r="AX176" s="49">
        <v>0</v>
      </c>
      <c r="AY176" s="49">
        <v>0</v>
      </c>
      <c r="AZ176" s="49">
        <v>0</v>
      </c>
      <c r="BA176" s="49">
        <v>0</v>
      </c>
      <c r="BB176" s="49">
        <v>0</v>
      </c>
    </row>
    <row r="177" spans="1:54" ht="63" x14ac:dyDescent="0.25">
      <c r="A177" s="54" t="s">
        <v>268</v>
      </c>
      <c r="B177" s="54" t="s">
        <v>269</v>
      </c>
      <c r="C177" s="55" t="s">
        <v>73</v>
      </c>
      <c r="D177" s="49">
        <v>0</v>
      </c>
      <c r="E177" s="49">
        <v>0</v>
      </c>
      <c r="F177" s="49">
        <v>0</v>
      </c>
      <c r="G177" s="49">
        <v>0</v>
      </c>
      <c r="H177" s="49">
        <v>0</v>
      </c>
      <c r="I177" s="49">
        <v>0</v>
      </c>
      <c r="J177" s="49">
        <v>0</v>
      </c>
      <c r="K177" s="49">
        <v>0</v>
      </c>
      <c r="L177" s="49">
        <v>0</v>
      </c>
      <c r="M177" s="49">
        <v>0</v>
      </c>
      <c r="N177" s="49">
        <v>0</v>
      </c>
      <c r="O177" s="49">
        <v>0</v>
      </c>
      <c r="P177" s="49">
        <v>0</v>
      </c>
      <c r="Q177" s="49">
        <v>0</v>
      </c>
      <c r="R177" s="49">
        <v>0</v>
      </c>
      <c r="S177" s="49">
        <v>0</v>
      </c>
      <c r="T177" s="49">
        <v>0</v>
      </c>
      <c r="U177" s="49">
        <v>0</v>
      </c>
      <c r="V177" s="49">
        <v>0</v>
      </c>
      <c r="W177" s="49">
        <v>0</v>
      </c>
      <c r="X177" s="49">
        <v>0</v>
      </c>
      <c r="Y177" s="49">
        <v>0</v>
      </c>
      <c r="Z177" s="49">
        <v>0</v>
      </c>
      <c r="AA177" s="49">
        <v>0</v>
      </c>
      <c r="AB177" s="49">
        <v>0</v>
      </c>
      <c r="AC177" s="49">
        <v>0</v>
      </c>
      <c r="AD177" s="49">
        <v>0</v>
      </c>
      <c r="AE177" s="49">
        <v>0</v>
      </c>
      <c r="AF177" s="49">
        <v>0</v>
      </c>
      <c r="AG177" s="49">
        <v>0</v>
      </c>
      <c r="AH177" s="49">
        <v>0</v>
      </c>
      <c r="AI177" s="49">
        <v>0</v>
      </c>
      <c r="AJ177" s="49">
        <v>0</v>
      </c>
      <c r="AK177" s="49">
        <v>0</v>
      </c>
      <c r="AL177" s="49">
        <v>0</v>
      </c>
      <c r="AM177" s="49">
        <v>0</v>
      </c>
      <c r="AN177" s="49">
        <v>0</v>
      </c>
      <c r="AO177" s="49">
        <v>0</v>
      </c>
      <c r="AP177" s="49">
        <v>0</v>
      </c>
      <c r="AQ177" s="49">
        <v>0</v>
      </c>
      <c r="AR177" s="49">
        <v>0</v>
      </c>
      <c r="AS177" s="49">
        <v>0</v>
      </c>
      <c r="AT177" s="49">
        <v>0</v>
      </c>
      <c r="AU177" s="49">
        <v>0</v>
      </c>
      <c r="AV177" s="49">
        <v>0</v>
      </c>
      <c r="AW177" s="49">
        <v>0</v>
      </c>
      <c r="AX177" s="49">
        <v>0</v>
      </c>
      <c r="AY177" s="49">
        <v>0</v>
      </c>
      <c r="AZ177" s="49">
        <v>0</v>
      </c>
      <c r="BA177" s="49">
        <v>0</v>
      </c>
      <c r="BB177" s="49">
        <v>0</v>
      </c>
    </row>
    <row r="178" spans="1:54" ht="47.25" x14ac:dyDescent="0.25">
      <c r="A178" s="54" t="s">
        <v>270</v>
      </c>
      <c r="B178" s="54" t="s">
        <v>226</v>
      </c>
      <c r="C178" s="55" t="s">
        <v>73</v>
      </c>
      <c r="D178" s="49">
        <v>0</v>
      </c>
      <c r="E178" s="49">
        <v>0</v>
      </c>
      <c r="F178" s="49">
        <v>0</v>
      </c>
      <c r="G178" s="49">
        <v>0</v>
      </c>
      <c r="H178" s="49">
        <v>0</v>
      </c>
      <c r="I178" s="49">
        <v>0</v>
      </c>
      <c r="J178" s="49">
        <v>0</v>
      </c>
      <c r="K178" s="49">
        <v>0</v>
      </c>
      <c r="L178" s="49">
        <v>0</v>
      </c>
      <c r="M178" s="49">
        <v>0</v>
      </c>
      <c r="N178" s="49">
        <v>0</v>
      </c>
      <c r="O178" s="49">
        <v>0</v>
      </c>
      <c r="P178" s="49">
        <v>0</v>
      </c>
      <c r="Q178" s="49">
        <v>0</v>
      </c>
      <c r="R178" s="49">
        <v>0</v>
      </c>
      <c r="S178" s="49">
        <v>0</v>
      </c>
      <c r="T178" s="49">
        <v>0</v>
      </c>
      <c r="U178" s="49">
        <v>0</v>
      </c>
      <c r="V178" s="49">
        <v>0</v>
      </c>
      <c r="W178" s="49">
        <v>0</v>
      </c>
      <c r="X178" s="49">
        <v>0</v>
      </c>
      <c r="Y178" s="49">
        <v>0</v>
      </c>
      <c r="Z178" s="49">
        <v>0</v>
      </c>
      <c r="AA178" s="49">
        <v>0</v>
      </c>
      <c r="AB178" s="49">
        <v>0</v>
      </c>
      <c r="AC178" s="49">
        <v>0</v>
      </c>
      <c r="AD178" s="49">
        <v>0</v>
      </c>
      <c r="AE178" s="49">
        <v>0</v>
      </c>
      <c r="AF178" s="49">
        <v>0</v>
      </c>
      <c r="AG178" s="49">
        <v>0</v>
      </c>
      <c r="AH178" s="49">
        <v>0</v>
      </c>
      <c r="AI178" s="49">
        <v>0</v>
      </c>
      <c r="AJ178" s="49">
        <v>0</v>
      </c>
      <c r="AK178" s="49">
        <v>0</v>
      </c>
      <c r="AL178" s="49">
        <v>0</v>
      </c>
      <c r="AM178" s="49">
        <v>0</v>
      </c>
      <c r="AN178" s="49">
        <v>0</v>
      </c>
      <c r="AO178" s="49">
        <v>0</v>
      </c>
      <c r="AP178" s="49">
        <v>0</v>
      </c>
      <c r="AQ178" s="49">
        <v>0</v>
      </c>
      <c r="AR178" s="49">
        <v>0</v>
      </c>
      <c r="AS178" s="49">
        <v>0</v>
      </c>
      <c r="AT178" s="49">
        <v>0</v>
      </c>
      <c r="AU178" s="49">
        <v>0</v>
      </c>
      <c r="AV178" s="49">
        <v>0</v>
      </c>
      <c r="AW178" s="49">
        <v>0</v>
      </c>
      <c r="AX178" s="49">
        <v>0</v>
      </c>
      <c r="AY178" s="49">
        <v>0</v>
      </c>
      <c r="AZ178" s="49">
        <v>0</v>
      </c>
      <c r="BA178" s="49">
        <v>0</v>
      </c>
      <c r="BB178" s="49">
        <v>0</v>
      </c>
    </row>
    <row r="179" spans="1:54" ht="47.25" x14ac:dyDescent="0.25">
      <c r="A179" s="54" t="s">
        <v>271</v>
      </c>
      <c r="B179" s="54" t="s">
        <v>272</v>
      </c>
      <c r="C179" s="55" t="s">
        <v>73</v>
      </c>
      <c r="D179" s="49">
        <v>0</v>
      </c>
      <c r="E179" s="49">
        <v>0</v>
      </c>
      <c r="F179" s="49">
        <v>0</v>
      </c>
      <c r="G179" s="49">
        <v>0</v>
      </c>
      <c r="H179" s="49">
        <v>0</v>
      </c>
      <c r="I179" s="49">
        <v>0</v>
      </c>
      <c r="J179" s="49">
        <v>0</v>
      </c>
      <c r="K179" s="49">
        <v>0</v>
      </c>
      <c r="L179" s="49">
        <v>0</v>
      </c>
      <c r="M179" s="49">
        <v>0</v>
      </c>
      <c r="N179" s="49">
        <v>0</v>
      </c>
      <c r="O179" s="49">
        <v>0</v>
      </c>
      <c r="P179" s="49">
        <v>0</v>
      </c>
      <c r="Q179" s="49">
        <v>0</v>
      </c>
      <c r="R179" s="49">
        <v>0</v>
      </c>
      <c r="S179" s="49">
        <v>0</v>
      </c>
      <c r="T179" s="49">
        <v>0</v>
      </c>
      <c r="U179" s="49">
        <v>0</v>
      </c>
      <c r="V179" s="49">
        <v>0</v>
      </c>
      <c r="W179" s="49">
        <v>0</v>
      </c>
      <c r="X179" s="49">
        <v>0</v>
      </c>
      <c r="Y179" s="49">
        <v>0</v>
      </c>
      <c r="Z179" s="49">
        <v>0</v>
      </c>
      <c r="AA179" s="49">
        <v>0</v>
      </c>
      <c r="AB179" s="49">
        <v>0</v>
      </c>
      <c r="AC179" s="49">
        <v>0</v>
      </c>
      <c r="AD179" s="49">
        <v>0</v>
      </c>
      <c r="AE179" s="49">
        <v>0</v>
      </c>
      <c r="AF179" s="49">
        <v>0</v>
      </c>
      <c r="AG179" s="49">
        <v>0</v>
      </c>
      <c r="AH179" s="49">
        <v>0</v>
      </c>
      <c r="AI179" s="49">
        <v>0</v>
      </c>
      <c r="AJ179" s="49">
        <v>0</v>
      </c>
      <c r="AK179" s="49">
        <v>0</v>
      </c>
      <c r="AL179" s="49">
        <v>0</v>
      </c>
      <c r="AM179" s="49">
        <v>0</v>
      </c>
      <c r="AN179" s="49">
        <v>0</v>
      </c>
      <c r="AO179" s="49">
        <v>0</v>
      </c>
      <c r="AP179" s="49">
        <v>0</v>
      </c>
      <c r="AQ179" s="49">
        <v>0</v>
      </c>
      <c r="AR179" s="49">
        <v>0</v>
      </c>
      <c r="AS179" s="49">
        <v>0</v>
      </c>
      <c r="AT179" s="49">
        <v>0</v>
      </c>
      <c r="AU179" s="49">
        <v>0</v>
      </c>
      <c r="AV179" s="49">
        <v>0</v>
      </c>
      <c r="AW179" s="49">
        <v>0</v>
      </c>
      <c r="AX179" s="49">
        <v>0</v>
      </c>
      <c r="AY179" s="49">
        <v>0</v>
      </c>
      <c r="AZ179" s="49">
        <v>0</v>
      </c>
      <c r="BA179" s="49">
        <v>0</v>
      </c>
      <c r="BB179" s="49">
        <v>0</v>
      </c>
    </row>
    <row r="180" spans="1:54" ht="47.25" x14ac:dyDescent="0.25">
      <c r="A180" s="54" t="s">
        <v>273</v>
      </c>
      <c r="B180" s="54" t="s">
        <v>274</v>
      </c>
      <c r="C180" s="55" t="s">
        <v>73</v>
      </c>
      <c r="D180" s="49">
        <v>0</v>
      </c>
      <c r="E180" s="49">
        <v>0</v>
      </c>
      <c r="F180" s="49">
        <v>0</v>
      </c>
      <c r="G180" s="49">
        <v>0</v>
      </c>
      <c r="H180" s="49">
        <v>0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49">
        <v>0</v>
      </c>
      <c r="O180" s="49">
        <v>0</v>
      </c>
      <c r="P180" s="49">
        <v>0</v>
      </c>
      <c r="Q180" s="49">
        <v>0</v>
      </c>
      <c r="R180" s="49">
        <v>0</v>
      </c>
      <c r="S180" s="49">
        <v>0</v>
      </c>
      <c r="T180" s="49">
        <v>0</v>
      </c>
      <c r="U180" s="49">
        <v>0</v>
      </c>
      <c r="V180" s="49">
        <v>0</v>
      </c>
      <c r="W180" s="49">
        <v>0</v>
      </c>
      <c r="X180" s="49">
        <v>0</v>
      </c>
      <c r="Y180" s="49">
        <v>0</v>
      </c>
      <c r="Z180" s="49">
        <v>0</v>
      </c>
      <c r="AA180" s="49">
        <v>0</v>
      </c>
      <c r="AB180" s="49">
        <v>0</v>
      </c>
      <c r="AC180" s="49">
        <v>0</v>
      </c>
      <c r="AD180" s="49">
        <v>0</v>
      </c>
      <c r="AE180" s="49">
        <v>0</v>
      </c>
      <c r="AF180" s="49">
        <v>0</v>
      </c>
      <c r="AG180" s="49">
        <v>0</v>
      </c>
      <c r="AH180" s="49">
        <v>0</v>
      </c>
      <c r="AI180" s="49">
        <v>0</v>
      </c>
      <c r="AJ180" s="49">
        <v>0</v>
      </c>
      <c r="AK180" s="49">
        <v>0</v>
      </c>
      <c r="AL180" s="49">
        <v>0</v>
      </c>
      <c r="AM180" s="49">
        <v>0</v>
      </c>
      <c r="AN180" s="49">
        <v>0</v>
      </c>
      <c r="AO180" s="49">
        <v>0</v>
      </c>
      <c r="AP180" s="49">
        <v>0</v>
      </c>
      <c r="AQ180" s="49">
        <v>0</v>
      </c>
      <c r="AR180" s="49">
        <v>0</v>
      </c>
      <c r="AS180" s="49">
        <v>0</v>
      </c>
      <c r="AT180" s="49">
        <v>0</v>
      </c>
      <c r="AU180" s="49">
        <v>0</v>
      </c>
      <c r="AV180" s="49">
        <v>0</v>
      </c>
      <c r="AW180" s="49">
        <v>0</v>
      </c>
      <c r="AX180" s="49">
        <v>0</v>
      </c>
      <c r="AY180" s="49">
        <v>0</v>
      </c>
      <c r="AZ180" s="49">
        <v>0</v>
      </c>
      <c r="BA180" s="49">
        <v>0</v>
      </c>
      <c r="BB180" s="49">
        <v>0</v>
      </c>
    </row>
    <row r="181" spans="1:54" ht="31.5" x14ac:dyDescent="0.25">
      <c r="A181" s="54" t="s">
        <v>275</v>
      </c>
      <c r="B181" s="54" t="s">
        <v>276</v>
      </c>
      <c r="C181" s="55" t="s">
        <v>73</v>
      </c>
      <c r="D181" s="49">
        <v>0</v>
      </c>
      <c r="E181" s="49">
        <v>0</v>
      </c>
      <c r="F181" s="49">
        <v>0</v>
      </c>
      <c r="G181" s="49">
        <v>0</v>
      </c>
      <c r="H181" s="49">
        <v>0</v>
      </c>
      <c r="I181" s="49">
        <v>0</v>
      </c>
      <c r="J181" s="49">
        <v>0</v>
      </c>
      <c r="K181" s="49">
        <v>0</v>
      </c>
      <c r="L181" s="49">
        <v>0</v>
      </c>
      <c r="M181" s="49">
        <v>0</v>
      </c>
      <c r="N181" s="49">
        <v>0</v>
      </c>
      <c r="O181" s="49">
        <v>0</v>
      </c>
      <c r="P181" s="49">
        <v>0</v>
      </c>
      <c r="Q181" s="49">
        <v>0</v>
      </c>
      <c r="R181" s="49">
        <v>0</v>
      </c>
      <c r="S181" s="49">
        <v>0</v>
      </c>
      <c r="T181" s="49">
        <v>0</v>
      </c>
      <c r="U181" s="49">
        <v>0</v>
      </c>
      <c r="V181" s="49">
        <v>0</v>
      </c>
      <c r="W181" s="49">
        <v>0</v>
      </c>
      <c r="X181" s="49">
        <v>0</v>
      </c>
      <c r="Y181" s="49">
        <v>0</v>
      </c>
      <c r="Z181" s="49">
        <v>0</v>
      </c>
      <c r="AA181" s="49">
        <v>0</v>
      </c>
      <c r="AB181" s="49">
        <v>0</v>
      </c>
      <c r="AC181" s="49">
        <v>0</v>
      </c>
      <c r="AD181" s="49">
        <v>0</v>
      </c>
      <c r="AE181" s="49">
        <v>0</v>
      </c>
      <c r="AF181" s="49">
        <v>0</v>
      </c>
      <c r="AG181" s="49">
        <v>0</v>
      </c>
      <c r="AH181" s="49">
        <v>0</v>
      </c>
      <c r="AI181" s="49">
        <v>0</v>
      </c>
      <c r="AJ181" s="49">
        <v>0</v>
      </c>
      <c r="AK181" s="49">
        <v>0</v>
      </c>
      <c r="AL181" s="49">
        <v>0</v>
      </c>
      <c r="AM181" s="49">
        <v>0</v>
      </c>
      <c r="AN181" s="49">
        <v>0</v>
      </c>
      <c r="AO181" s="49">
        <v>0</v>
      </c>
      <c r="AP181" s="49">
        <v>0</v>
      </c>
      <c r="AQ181" s="49">
        <v>0</v>
      </c>
      <c r="AR181" s="49">
        <v>0</v>
      </c>
      <c r="AS181" s="49">
        <v>0</v>
      </c>
      <c r="AT181" s="49">
        <v>0</v>
      </c>
      <c r="AU181" s="49">
        <v>0</v>
      </c>
      <c r="AV181" s="49">
        <v>0</v>
      </c>
      <c r="AW181" s="49">
        <v>0</v>
      </c>
      <c r="AX181" s="49">
        <v>0</v>
      </c>
      <c r="AY181" s="49">
        <v>0</v>
      </c>
      <c r="AZ181" s="49">
        <v>0</v>
      </c>
      <c r="BA181" s="49">
        <v>0</v>
      </c>
      <c r="BB181" s="49">
        <v>0</v>
      </c>
    </row>
    <row r="182" spans="1:54" ht="31.5" x14ac:dyDescent="0.25">
      <c r="A182" s="54" t="s">
        <v>277</v>
      </c>
      <c r="B182" s="54" t="s">
        <v>278</v>
      </c>
      <c r="C182" s="55" t="s">
        <v>73</v>
      </c>
      <c r="D182" s="49">
        <v>0</v>
      </c>
      <c r="E182" s="49">
        <v>0</v>
      </c>
      <c r="F182" s="49">
        <v>0</v>
      </c>
      <c r="G182" s="49">
        <v>0</v>
      </c>
      <c r="H182" s="49">
        <v>0</v>
      </c>
      <c r="I182" s="49">
        <v>0</v>
      </c>
      <c r="J182" s="49"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v>0</v>
      </c>
      <c r="P182" s="49">
        <v>0</v>
      </c>
      <c r="Q182" s="49">
        <v>0</v>
      </c>
      <c r="R182" s="49">
        <v>0</v>
      </c>
      <c r="S182" s="49">
        <v>0</v>
      </c>
      <c r="T182" s="49">
        <v>0</v>
      </c>
      <c r="U182" s="49">
        <v>0</v>
      </c>
      <c r="V182" s="49">
        <v>0</v>
      </c>
      <c r="W182" s="49">
        <v>0</v>
      </c>
      <c r="X182" s="49">
        <v>0</v>
      </c>
      <c r="Y182" s="49">
        <v>0</v>
      </c>
      <c r="Z182" s="49">
        <v>0</v>
      </c>
      <c r="AA182" s="49">
        <v>0</v>
      </c>
      <c r="AB182" s="49">
        <v>0</v>
      </c>
      <c r="AC182" s="49">
        <v>0</v>
      </c>
      <c r="AD182" s="49">
        <v>0</v>
      </c>
      <c r="AE182" s="49">
        <v>0</v>
      </c>
      <c r="AF182" s="49">
        <v>0</v>
      </c>
      <c r="AG182" s="49">
        <v>0</v>
      </c>
      <c r="AH182" s="49">
        <v>0</v>
      </c>
      <c r="AI182" s="49">
        <v>0</v>
      </c>
      <c r="AJ182" s="49">
        <v>0</v>
      </c>
      <c r="AK182" s="49">
        <v>0</v>
      </c>
      <c r="AL182" s="49">
        <v>0</v>
      </c>
      <c r="AM182" s="49">
        <v>0</v>
      </c>
      <c r="AN182" s="49">
        <v>0</v>
      </c>
      <c r="AO182" s="49">
        <v>0</v>
      </c>
      <c r="AP182" s="49">
        <v>0</v>
      </c>
      <c r="AQ182" s="49">
        <v>0</v>
      </c>
      <c r="AR182" s="49">
        <v>0</v>
      </c>
      <c r="AS182" s="49">
        <v>0</v>
      </c>
      <c r="AT182" s="49">
        <v>0</v>
      </c>
      <c r="AU182" s="49">
        <v>0</v>
      </c>
      <c r="AV182" s="49">
        <v>0</v>
      </c>
      <c r="AW182" s="49">
        <v>0</v>
      </c>
      <c r="AX182" s="49">
        <v>0</v>
      </c>
      <c r="AY182" s="49">
        <v>0</v>
      </c>
      <c r="AZ182" s="49">
        <v>0</v>
      </c>
      <c r="BA182" s="49">
        <v>0</v>
      </c>
      <c r="BB182" s="49">
        <v>0</v>
      </c>
    </row>
    <row r="183" spans="1:54" ht="31.5" x14ac:dyDescent="0.25">
      <c r="A183" s="54" t="s">
        <v>279</v>
      </c>
      <c r="B183" s="54" t="s">
        <v>280</v>
      </c>
      <c r="C183" s="55" t="s">
        <v>73</v>
      </c>
      <c r="D183" s="49">
        <v>0</v>
      </c>
      <c r="E183" s="49">
        <v>0</v>
      </c>
      <c r="F183" s="49">
        <v>0</v>
      </c>
      <c r="G183" s="49">
        <v>0</v>
      </c>
      <c r="H183" s="49">
        <v>0</v>
      </c>
      <c r="I183" s="49">
        <v>0</v>
      </c>
      <c r="J183" s="49"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v>0</v>
      </c>
      <c r="P183" s="49">
        <v>0</v>
      </c>
      <c r="Q183" s="49">
        <v>0</v>
      </c>
      <c r="R183" s="49">
        <v>0</v>
      </c>
      <c r="S183" s="49">
        <v>0</v>
      </c>
      <c r="T183" s="49">
        <v>0</v>
      </c>
      <c r="U183" s="49">
        <v>0</v>
      </c>
      <c r="V183" s="49">
        <v>0</v>
      </c>
      <c r="W183" s="49">
        <v>0</v>
      </c>
      <c r="X183" s="49">
        <v>0</v>
      </c>
      <c r="Y183" s="49">
        <v>0</v>
      </c>
      <c r="Z183" s="49">
        <v>0</v>
      </c>
      <c r="AA183" s="49">
        <v>0</v>
      </c>
      <c r="AB183" s="49">
        <v>0</v>
      </c>
      <c r="AC183" s="49">
        <v>0</v>
      </c>
      <c r="AD183" s="49">
        <v>0</v>
      </c>
      <c r="AE183" s="49">
        <v>0</v>
      </c>
      <c r="AF183" s="49">
        <v>0</v>
      </c>
      <c r="AG183" s="49">
        <v>0</v>
      </c>
      <c r="AH183" s="49">
        <v>0</v>
      </c>
      <c r="AI183" s="49">
        <v>0</v>
      </c>
      <c r="AJ183" s="49">
        <v>0</v>
      </c>
      <c r="AK183" s="49">
        <v>0</v>
      </c>
      <c r="AL183" s="49">
        <v>0</v>
      </c>
      <c r="AM183" s="49">
        <v>0</v>
      </c>
      <c r="AN183" s="49">
        <v>0</v>
      </c>
      <c r="AO183" s="49">
        <v>0</v>
      </c>
      <c r="AP183" s="49">
        <v>0</v>
      </c>
      <c r="AQ183" s="49">
        <v>0</v>
      </c>
      <c r="AR183" s="49">
        <v>0</v>
      </c>
      <c r="AS183" s="49">
        <v>0</v>
      </c>
      <c r="AT183" s="49">
        <v>0</v>
      </c>
      <c r="AU183" s="49">
        <v>0</v>
      </c>
      <c r="AV183" s="49">
        <v>0</v>
      </c>
      <c r="AW183" s="49">
        <v>0</v>
      </c>
      <c r="AX183" s="49">
        <v>0</v>
      </c>
      <c r="AY183" s="49">
        <v>0</v>
      </c>
      <c r="AZ183" s="49">
        <v>0</v>
      </c>
      <c r="BA183" s="49">
        <v>0</v>
      </c>
      <c r="BB183" s="49">
        <v>0</v>
      </c>
    </row>
    <row r="184" spans="1:54" ht="47.25" x14ac:dyDescent="0.25">
      <c r="A184" s="54" t="s">
        <v>281</v>
      </c>
      <c r="B184" s="54" t="s">
        <v>282</v>
      </c>
      <c r="C184" s="55" t="s">
        <v>73</v>
      </c>
      <c r="D184" s="49">
        <v>0</v>
      </c>
      <c r="E184" s="49">
        <v>0</v>
      </c>
      <c r="F184" s="49">
        <v>0</v>
      </c>
      <c r="G184" s="49">
        <v>0</v>
      </c>
      <c r="H184" s="49">
        <v>0</v>
      </c>
      <c r="I184" s="49">
        <v>0</v>
      </c>
      <c r="J184" s="49">
        <v>0</v>
      </c>
      <c r="K184" s="49">
        <v>0</v>
      </c>
      <c r="L184" s="49">
        <v>0</v>
      </c>
      <c r="M184" s="49">
        <v>0</v>
      </c>
      <c r="N184" s="49">
        <v>0</v>
      </c>
      <c r="O184" s="49">
        <v>0</v>
      </c>
      <c r="P184" s="49">
        <v>0</v>
      </c>
      <c r="Q184" s="49">
        <v>0</v>
      </c>
      <c r="R184" s="49">
        <v>0</v>
      </c>
      <c r="S184" s="49">
        <v>0</v>
      </c>
      <c r="T184" s="49">
        <v>0</v>
      </c>
      <c r="U184" s="49">
        <v>0</v>
      </c>
      <c r="V184" s="49">
        <v>0</v>
      </c>
      <c r="W184" s="49">
        <v>0</v>
      </c>
      <c r="X184" s="49">
        <v>0</v>
      </c>
      <c r="Y184" s="49">
        <v>0</v>
      </c>
      <c r="Z184" s="49">
        <v>0</v>
      </c>
      <c r="AA184" s="49">
        <v>0</v>
      </c>
      <c r="AB184" s="49">
        <v>0</v>
      </c>
      <c r="AC184" s="49">
        <v>0</v>
      </c>
      <c r="AD184" s="49">
        <v>0</v>
      </c>
      <c r="AE184" s="49">
        <v>0</v>
      </c>
      <c r="AF184" s="49">
        <v>0</v>
      </c>
      <c r="AG184" s="49">
        <v>0</v>
      </c>
      <c r="AH184" s="49">
        <v>0</v>
      </c>
      <c r="AI184" s="49">
        <v>0</v>
      </c>
      <c r="AJ184" s="49">
        <v>0</v>
      </c>
      <c r="AK184" s="49">
        <v>0</v>
      </c>
      <c r="AL184" s="49">
        <v>0</v>
      </c>
      <c r="AM184" s="49">
        <v>0</v>
      </c>
      <c r="AN184" s="49">
        <v>0</v>
      </c>
      <c r="AO184" s="49">
        <v>0</v>
      </c>
      <c r="AP184" s="49">
        <v>0</v>
      </c>
      <c r="AQ184" s="49">
        <v>0</v>
      </c>
      <c r="AR184" s="49">
        <v>0</v>
      </c>
      <c r="AS184" s="49">
        <v>0</v>
      </c>
      <c r="AT184" s="49">
        <v>0</v>
      </c>
      <c r="AU184" s="49">
        <v>0</v>
      </c>
      <c r="AV184" s="49">
        <v>0</v>
      </c>
      <c r="AW184" s="49">
        <v>0</v>
      </c>
      <c r="AX184" s="49">
        <v>0</v>
      </c>
      <c r="AY184" s="49">
        <v>0</v>
      </c>
      <c r="AZ184" s="49">
        <v>0</v>
      </c>
      <c r="BA184" s="49">
        <v>0</v>
      </c>
      <c r="BB184" s="49">
        <v>0</v>
      </c>
    </row>
    <row r="185" spans="1:54" ht="31.5" x14ac:dyDescent="0.25">
      <c r="A185" s="54" t="s">
        <v>283</v>
      </c>
      <c r="B185" s="54" t="s">
        <v>284</v>
      </c>
      <c r="C185" s="55" t="s">
        <v>73</v>
      </c>
      <c r="D185" s="49">
        <v>0</v>
      </c>
      <c r="E185" s="49">
        <v>0</v>
      </c>
      <c r="F185" s="49">
        <v>0</v>
      </c>
      <c r="G185" s="49"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49">
        <v>0</v>
      </c>
      <c r="O185" s="49">
        <v>0</v>
      </c>
      <c r="P185" s="49">
        <v>0</v>
      </c>
      <c r="Q185" s="49">
        <v>0</v>
      </c>
      <c r="R185" s="49">
        <v>0</v>
      </c>
      <c r="S185" s="49">
        <v>0</v>
      </c>
      <c r="T185" s="49">
        <v>0</v>
      </c>
      <c r="U185" s="49">
        <v>0</v>
      </c>
      <c r="V185" s="49">
        <v>0</v>
      </c>
      <c r="W185" s="49">
        <v>0</v>
      </c>
      <c r="X185" s="49">
        <v>0</v>
      </c>
      <c r="Y185" s="49">
        <v>0</v>
      </c>
      <c r="Z185" s="49">
        <v>0</v>
      </c>
      <c r="AA185" s="49">
        <v>0</v>
      </c>
      <c r="AB185" s="49">
        <v>0</v>
      </c>
      <c r="AC185" s="49">
        <v>0</v>
      </c>
      <c r="AD185" s="49">
        <v>0</v>
      </c>
      <c r="AE185" s="49">
        <v>0</v>
      </c>
      <c r="AF185" s="49">
        <v>0</v>
      </c>
      <c r="AG185" s="49">
        <v>0</v>
      </c>
      <c r="AH185" s="49">
        <v>0</v>
      </c>
      <c r="AI185" s="49">
        <v>0</v>
      </c>
      <c r="AJ185" s="49">
        <v>0</v>
      </c>
      <c r="AK185" s="49">
        <v>0</v>
      </c>
      <c r="AL185" s="49">
        <v>0</v>
      </c>
      <c r="AM185" s="49">
        <v>0</v>
      </c>
      <c r="AN185" s="49">
        <v>0</v>
      </c>
      <c r="AO185" s="49">
        <v>0</v>
      </c>
      <c r="AP185" s="49">
        <v>0</v>
      </c>
      <c r="AQ185" s="49">
        <v>0</v>
      </c>
      <c r="AR185" s="49">
        <v>0</v>
      </c>
      <c r="AS185" s="49">
        <v>0</v>
      </c>
      <c r="AT185" s="49">
        <v>0</v>
      </c>
      <c r="AU185" s="49">
        <v>0</v>
      </c>
      <c r="AV185" s="49">
        <v>0</v>
      </c>
      <c r="AW185" s="49">
        <v>0</v>
      </c>
      <c r="AX185" s="49">
        <v>0</v>
      </c>
      <c r="AY185" s="49">
        <v>0</v>
      </c>
      <c r="AZ185" s="49">
        <v>0</v>
      </c>
      <c r="BA185" s="49">
        <v>0</v>
      </c>
      <c r="BB185" s="49">
        <v>0</v>
      </c>
    </row>
    <row r="186" spans="1:54" ht="31.5" x14ac:dyDescent="0.25">
      <c r="A186" s="54" t="s">
        <v>285</v>
      </c>
      <c r="B186" s="54" t="s">
        <v>286</v>
      </c>
      <c r="C186" s="55" t="s">
        <v>73</v>
      </c>
      <c r="D186" s="49">
        <v>0</v>
      </c>
      <c r="E186" s="49">
        <v>0</v>
      </c>
      <c r="F186" s="49">
        <v>0</v>
      </c>
      <c r="G186" s="49"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49">
        <v>0</v>
      </c>
      <c r="O186" s="49">
        <v>0</v>
      </c>
      <c r="P186" s="49">
        <v>0</v>
      </c>
      <c r="Q186" s="49">
        <v>0</v>
      </c>
      <c r="R186" s="49">
        <v>0</v>
      </c>
      <c r="S186" s="49">
        <v>0</v>
      </c>
      <c r="T186" s="49">
        <v>0</v>
      </c>
      <c r="U186" s="49">
        <v>0</v>
      </c>
      <c r="V186" s="49">
        <v>0</v>
      </c>
      <c r="W186" s="49">
        <v>0</v>
      </c>
      <c r="X186" s="49">
        <v>0</v>
      </c>
      <c r="Y186" s="49">
        <v>0</v>
      </c>
      <c r="Z186" s="49">
        <v>0</v>
      </c>
      <c r="AA186" s="49">
        <v>0</v>
      </c>
      <c r="AB186" s="49">
        <v>0</v>
      </c>
      <c r="AC186" s="49">
        <v>0</v>
      </c>
      <c r="AD186" s="49">
        <v>0</v>
      </c>
      <c r="AE186" s="49">
        <v>0</v>
      </c>
      <c r="AF186" s="49">
        <v>0</v>
      </c>
      <c r="AG186" s="49">
        <v>0</v>
      </c>
      <c r="AH186" s="49">
        <v>0</v>
      </c>
      <c r="AI186" s="49">
        <v>0</v>
      </c>
      <c r="AJ186" s="49">
        <v>0</v>
      </c>
      <c r="AK186" s="49">
        <v>0</v>
      </c>
      <c r="AL186" s="49">
        <v>0</v>
      </c>
      <c r="AM186" s="49">
        <v>0</v>
      </c>
      <c r="AN186" s="49">
        <v>0</v>
      </c>
      <c r="AO186" s="49">
        <v>0</v>
      </c>
      <c r="AP186" s="49">
        <v>0</v>
      </c>
      <c r="AQ186" s="49">
        <v>0</v>
      </c>
      <c r="AR186" s="49">
        <v>0</v>
      </c>
      <c r="AS186" s="49">
        <v>0</v>
      </c>
      <c r="AT186" s="49">
        <v>0</v>
      </c>
      <c r="AU186" s="49">
        <v>0</v>
      </c>
      <c r="AV186" s="49">
        <v>0</v>
      </c>
      <c r="AW186" s="49">
        <v>0</v>
      </c>
      <c r="AX186" s="49">
        <v>0</v>
      </c>
      <c r="AY186" s="49">
        <v>0</v>
      </c>
      <c r="AZ186" s="49">
        <v>0</v>
      </c>
      <c r="BA186" s="49">
        <v>0</v>
      </c>
      <c r="BB186" s="49">
        <v>0</v>
      </c>
    </row>
    <row r="187" spans="1:54" ht="47.25" x14ac:dyDescent="0.25">
      <c r="A187" s="54" t="s">
        <v>287</v>
      </c>
      <c r="B187" s="54" t="s">
        <v>288</v>
      </c>
      <c r="C187" s="55" t="s">
        <v>73</v>
      </c>
      <c r="D187" s="49">
        <v>0</v>
      </c>
      <c r="E187" s="49">
        <v>0</v>
      </c>
      <c r="F187" s="49">
        <v>0</v>
      </c>
      <c r="G187" s="49"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49">
        <v>0</v>
      </c>
      <c r="O187" s="49">
        <v>0</v>
      </c>
      <c r="P187" s="49">
        <v>0</v>
      </c>
      <c r="Q187" s="49">
        <v>0</v>
      </c>
      <c r="R187" s="49">
        <v>0</v>
      </c>
      <c r="S187" s="49">
        <v>0</v>
      </c>
      <c r="T187" s="49">
        <v>0</v>
      </c>
      <c r="U187" s="49">
        <v>0</v>
      </c>
      <c r="V187" s="49">
        <v>0</v>
      </c>
      <c r="W187" s="49">
        <v>0</v>
      </c>
      <c r="X187" s="49">
        <v>0</v>
      </c>
      <c r="Y187" s="49">
        <v>0</v>
      </c>
      <c r="Z187" s="49">
        <v>0</v>
      </c>
      <c r="AA187" s="49">
        <v>0</v>
      </c>
      <c r="AB187" s="49">
        <v>0</v>
      </c>
      <c r="AC187" s="49">
        <v>0</v>
      </c>
      <c r="AD187" s="49">
        <v>0</v>
      </c>
      <c r="AE187" s="49">
        <v>0</v>
      </c>
      <c r="AF187" s="49">
        <v>0</v>
      </c>
      <c r="AG187" s="49">
        <v>0</v>
      </c>
      <c r="AH187" s="49">
        <v>0</v>
      </c>
      <c r="AI187" s="49">
        <v>0</v>
      </c>
      <c r="AJ187" s="49">
        <v>0</v>
      </c>
      <c r="AK187" s="49">
        <v>0</v>
      </c>
      <c r="AL187" s="49">
        <v>0</v>
      </c>
      <c r="AM187" s="49">
        <v>0</v>
      </c>
      <c r="AN187" s="49">
        <v>0</v>
      </c>
      <c r="AO187" s="49">
        <v>0</v>
      </c>
      <c r="AP187" s="49">
        <v>0</v>
      </c>
      <c r="AQ187" s="49">
        <v>0</v>
      </c>
      <c r="AR187" s="49">
        <v>0</v>
      </c>
      <c r="AS187" s="49">
        <v>0</v>
      </c>
      <c r="AT187" s="49">
        <v>0</v>
      </c>
      <c r="AU187" s="49">
        <v>0</v>
      </c>
      <c r="AV187" s="49">
        <v>0</v>
      </c>
      <c r="AW187" s="49">
        <v>0</v>
      </c>
      <c r="AX187" s="49">
        <v>0</v>
      </c>
      <c r="AY187" s="49">
        <v>0</v>
      </c>
      <c r="AZ187" s="49">
        <v>0</v>
      </c>
      <c r="BA187" s="49">
        <v>0</v>
      </c>
      <c r="BB187" s="49">
        <v>0</v>
      </c>
    </row>
    <row r="188" spans="1:54" ht="31.5" x14ac:dyDescent="0.25">
      <c r="A188" s="54" t="s">
        <v>289</v>
      </c>
      <c r="B188" s="54" t="s">
        <v>290</v>
      </c>
      <c r="C188" s="55" t="s">
        <v>73</v>
      </c>
      <c r="D188" s="49">
        <v>0</v>
      </c>
      <c r="E188" s="49">
        <v>0</v>
      </c>
      <c r="F188" s="49">
        <v>0</v>
      </c>
      <c r="G188" s="49">
        <v>0</v>
      </c>
      <c r="H188" s="49">
        <v>0</v>
      </c>
      <c r="I188" s="49">
        <v>0</v>
      </c>
      <c r="J188" s="49">
        <v>0</v>
      </c>
      <c r="K188" s="49">
        <v>0</v>
      </c>
      <c r="L188" s="49">
        <v>0</v>
      </c>
      <c r="M188" s="49">
        <v>0</v>
      </c>
      <c r="N188" s="49">
        <v>0</v>
      </c>
      <c r="O188" s="49">
        <v>0</v>
      </c>
      <c r="P188" s="49">
        <v>0</v>
      </c>
      <c r="Q188" s="49">
        <v>0</v>
      </c>
      <c r="R188" s="49">
        <v>0</v>
      </c>
      <c r="S188" s="49">
        <v>0</v>
      </c>
      <c r="T188" s="49">
        <v>0</v>
      </c>
      <c r="U188" s="49">
        <v>0</v>
      </c>
      <c r="V188" s="49">
        <v>0</v>
      </c>
      <c r="W188" s="49">
        <v>0</v>
      </c>
      <c r="X188" s="49">
        <v>0</v>
      </c>
      <c r="Y188" s="49">
        <v>0</v>
      </c>
      <c r="Z188" s="49">
        <v>0</v>
      </c>
      <c r="AA188" s="49">
        <v>0</v>
      </c>
      <c r="AB188" s="49">
        <v>0</v>
      </c>
      <c r="AC188" s="49">
        <v>0</v>
      </c>
      <c r="AD188" s="49">
        <v>0</v>
      </c>
      <c r="AE188" s="49">
        <v>0</v>
      </c>
      <c r="AF188" s="49">
        <v>0</v>
      </c>
      <c r="AG188" s="49">
        <v>0</v>
      </c>
      <c r="AH188" s="49">
        <v>0</v>
      </c>
      <c r="AI188" s="49">
        <v>0</v>
      </c>
      <c r="AJ188" s="49">
        <v>0</v>
      </c>
      <c r="AK188" s="49">
        <v>0</v>
      </c>
      <c r="AL188" s="49">
        <v>0</v>
      </c>
      <c r="AM188" s="49">
        <v>0</v>
      </c>
      <c r="AN188" s="49">
        <v>0</v>
      </c>
      <c r="AO188" s="49">
        <v>0</v>
      </c>
      <c r="AP188" s="49">
        <v>0</v>
      </c>
      <c r="AQ188" s="49">
        <v>0</v>
      </c>
      <c r="AR188" s="49">
        <v>0</v>
      </c>
      <c r="AS188" s="49">
        <v>0</v>
      </c>
      <c r="AT188" s="49">
        <v>0</v>
      </c>
      <c r="AU188" s="49">
        <v>0</v>
      </c>
      <c r="AV188" s="49">
        <v>0</v>
      </c>
      <c r="AW188" s="49">
        <v>0</v>
      </c>
      <c r="AX188" s="49">
        <v>0</v>
      </c>
      <c r="AY188" s="49">
        <v>0</v>
      </c>
      <c r="AZ188" s="49">
        <v>0</v>
      </c>
      <c r="BA188" s="49">
        <v>0</v>
      </c>
      <c r="BB188" s="49">
        <v>0</v>
      </c>
    </row>
    <row r="189" spans="1:54" ht="47.25" x14ac:dyDescent="0.25">
      <c r="A189" s="54" t="s">
        <v>291</v>
      </c>
      <c r="B189" s="54" t="s">
        <v>176</v>
      </c>
      <c r="C189" s="55" t="s">
        <v>73</v>
      </c>
      <c r="D189" s="49">
        <v>0</v>
      </c>
      <c r="E189" s="49">
        <v>0</v>
      </c>
      <c r="F189" s="49">
        <v>0</v>
      </c>
      <c r="G189" s="49">
        <v>0</v>
      </c>
      <c r="H189" s="49">
        <v>0</v>
      </c>
      <c r="I189" s="49">
        <v>0</v>
      </c>
      <c r="J189" s="49">
        <v>0</v>
      </c>
      <c r="K189" s="49">
        <v>0</v>
      </c>
      <c r="L189" s="49">
        <v>0</v>
      </c>
      <c r="M189" s="49">
        <v>0</v>
      </c>
      <c r="N189" s="49">
        <v>0</v>
      </c>
      <c r="O189" s="49">
        <v>0</v>
      </c>
      <c r="P189" s="49">
        <v>0</v>
      </c>
      <c r="Q189" s="49">
        <v>0</v>
      </c>
      <c r="R189" s="49">
        <v>0</v>
      </c>
      <c r="S189" s="49">
        <v>0</v>
      </c>
      <c r="T189" s="49">
        <v>0</v>
      </c>
      <c r="U189" s="49">
        <v>0</v>
      </c>
      <c r="V189" s="49">
        <v>0</v>
      </c>
      <c r="W189" s="49">
        <v>0</v>
      </c>
      <c r="X189" s="49">
        <v>0</v>
      </c>
      <c r="Y189" s="49">
        <v>0</v>
      </c>
      <c r="Z189" s="49">
        <v>0</v>
      </c>
      <c r="AA189" s="49">
        <v>0</v>
      </c>
      <c r="AB189" s="49">
        <v>0</v>
      </c>
      <c r="AC189" s="49">
        <v>0</v>
      </c>
      <c r="AD189" s="49">
        <v>0</v>
      </c>
      <c r="AE189" s="49">
        <v>0</v>
      </c>
      <c r="AF189" s="49">
        <v>0</v>
      </c>
      <c r="AG189" s="49">
        <v>0</v>
      </c>
      <c r="AH189" s="49">
        <v>0</v>
      </c>
      <c r="AI189" s="49">
        <v>0</v>
      </c>
      <c r="AJ189" s="49">
        <v>0</v>
      </c>
      <c r="AK189" s="49">
        <v>0</v>
      </c>
      <c r="AL189" s="49">
        <v>0</v>
      </c>
      <c r="AM189" s="49">
        <v>0</v>
      </c>
      <c r="AN189" s="49">
        <v>0</v>
      </c>
      <c r="AO189" s="49">
        <v>0</v>
      </c>
      <c r="AP189" s="49">
        <v>0</v>
      </c>
      <c r="AQ189" s="49">
        <v>0</v>
      </c>
      <c r="AR189" s="49">
        <v>0</v>
      </c>
      <c r="AS189" s="49">
        <v>0</v>
      </c>
      <c r="AT189" s="49">
        <v>0</v>
      </c>
      <c r="AU189" s="49">
        <v>0</v>
      </c>
      <c r="AV189" s="49">
        <v>0</v>
      </c>
      <c r="AW189" s="49">
        <v>0</v>
      </c>
      <c r="AX189" s="49">
        <v>0</v>
      </c>
      <c r="AY189" s="49">
        <v>0</v>
      </c>
      <c r="AZ189" s="49">
        <v>0</v>
      </c>
      <c r="BA189" s="49">
        <v>0</v>
      </c>
      <c r="BB189" s="49">
        <v>0</v>
      </c>
    </row>
    <row r="190" spans="1:54" ht="31.5" x14ac:dyDescent="0.25">
      <c r="A190" s="54" t="s">
        <v>292</v>
      </c>
      <c r="B190" s="54" t="s">
        <v>178</v>
      </c>
      <c r="C190" s="55" t="s">
        <v>73</v>
      </c>
      <c r="D190" s="49">
        <f t="shared" ref="D190:AI190" si="50">SUM(D191:D191)</f>
        <v>720.56447807981783</v>
      </c>
      <c r="E190" s="49">
        <f t="shared" si="50"/>
        <v>0</v>
      </c>
      <c r="F190" s="49">
        <f t="shared" si="50"/>
        <v>0</v>
      </c>
      <c r="G190" s="49">
        <f t="shared" si="50"/>
        <v>0</v>
      </c>
      <c r="H190" s="49">
        <f t="shared" si="50"/>
        <v>0</v>
      </c>
      <c r="I190" s="49">
        <f t="shared" si="50"/>
        <v>0</v>
      </c>
      <c r="J190" s="49">
        <f t="shared" si="50"/>
        <v>0</v>
      </c>
      <c r="K190" s="49">
        <f t="shared" si="50"/>
        <v>0</v>
      </c>
      <c r="L190" s="49">
        <f t="shared" si="50"/>
        <v>0</v>
      </c>
      <c r="M190" s="49">
        <f t="shared" si="50"/>
        <v>0</v>
      </c>
      <c r="N190" s="49">
        <f t="shared" si="50"/>
        <v>0</v>
      </c>
      <c r="O190" s="49">
        <f t="shared" si="50"/>
        <v>0</v>
      </c>
      <c r="P190" s="49">
        <f t="shared" si="50"/>
        <v>0</v>
      </c>
      <c r="Q190" s="49">
        <f t="shared" si="50"/>
        <v>0</v>
      </c>
      <c r="R190" s="49">
        <f t="shared" si="50"/>
        <v>0</v>
      </c>
      <c r="S190" s="49">
        <f t="shared" si="50"/>
        <v>0</v>
      </c>
      <c r="T190" s="49">
        <f t="shared" si="50"/>
        <v>0</v>
      </c>
      <c r="U190" s="49">
        <f t="shared" si="50"/>
        <v>0</v>
      </c>
      <c r="V190" s="49">
        <f t="shared" si="50"/>
        <v>0</v>
      </c>
      <c r="W190" s="49">
        <f t="shared" si="50"/>
        <v>0</v>
      </c>
      <c r="X190" s="49">
        <f t="shared" si="50"/>
        <v>0</v>
      </c>
      <c r="Y190" s="49">
        <f t="shared" si="50"/>
        <v>0</v>
      </c>
      <c r="Z190" s="49">
        <f t="shared" si="50"/>
        <v>0</v>
      </c>
      <c r="AA190" s="49">
        <f t="shared" si="50"/>
        <v>0</v>
      </c>
      <c r="AB190" s="49">
        <f t="shared" si="50"/>
        <v>0</v>
      </c>
      <c r="AC190" s="49">
        <f t="shared" si="50"/>
        <v>0</v>
      </c>
      <c r="AD190" s="49">
        <f t="shared" si="50"/>
        <v>0</v>
      </c>
      <c r="AE190" s="49">
        <f t="shared" si="50"/>
        <v>0</v>
      </c>
      <c r="AF190" s="49">
        <f t="shared" si="50"/>
        <v>0</v>
      </c>
      <c r="AG190" s="49">
        <f t="shared" si="50"/>
        <v>0</v>
      </c>
      <c r="AH190" s="49">
        <f t="shared" si="50"/>
        <v>0</v>
      </c>
      <c r="AI190" s="49">
        <f t="shared" si="50"/>
        <v>0</v>
      </c>
      <c r="AJ190" s="49">
        <f t="shared" ref="AJ190:BB190" si="51">SUM(AJ191:AJ191)</f>
        <v>0</v>
      </c>
      <c r="AK190" s="49">
        <f t="shared" si="51"/>
        <v>0</v>
      </c>
      <c r="AL190" s="49">
        <f t="shared" si="51"/>
        <v>0</v>
      </c>
      <c r="AM190" s="49">
        <f t="shared" si="51"/>
        <v>0</v>
      </c>
      <c r="AN190" s="49">
        <f t="shared" si="51"/>
        <v>0</v>
      </c>
      <c r="AO190" s="49">
        <f t="shared" si="51"/>
        <v>0</v>
      </c>
      <c r="AP190" s="49">
        <f t="shared" si="51"/>
        <v>0</v>
      </c>
      <c r="AQ190" s="49">
        <f t="shared" si="51"/>
        <v>0</v>
      </c>
      <c r="AR190" s="49">
        <f t="shared" si="51"/>
        <v>0</v>
      </c>
      <c r="AS190" s="49">
        <f t="shared" si="51"/>
        <v>0</v>
      </c>
      <c r="AT190" s="49">
        <f t="shared" si="51"/>
        <v>0</v>
      </c>
      <c r="AU190" s="49">
        <f t="shared" si="51"/>
        <v>0</v>
      </c>
      <c r="AV190" s="49">
        <f t="shared" si="51"/>
        <v>0</v>
      </c>
      <c r="AW190" s="49">
        <f t="shared" si="51"/>
        <v>0</v>
      </c>
      <c r="AX190" s="49">
        <f t="shared" si="51"/>
        <v>0</v>
      </c>
      <c r="AY190" s="49">
        <f t="shared" si="51"/>
        <v>0</v>
      </c>
      <c r="AZ190" s="49">
        <f t="shared" si="51"/>
        <v>0</v>
      </c>
      <c r="BA190" s="49">
        <f t="shared" si="51"/>
        <v>0</v>
      </c>
      <c r="BB190" s="49">
        <f t="shared" si="51"/>
        <v>0</v>
      </c>
    </row>
    <row r="191" spans="1:54" s="27" customFormat="1" ht="27.75" customHeight="1" x14ac:dyDescent="0.25">
      <c r="A191" s="28" t="str">
        <f>'[1]Формат ИПР'!A179</f>
        <v>1.3.5</v>
      </c>
      <c r="B191" s="32" t="str">
        <f>'[1]Формат ИПР'!B179</f>
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</c>
      <c r="C191" s="28" t="str">
        <f>'[1]Формат ИПР'!C179</f>
        <v>K_Che355</v>
      </c>
      <c r="D191" s="29">
        <f>'[1]Формат ИПР'!IP179</f>
        <v>720.56447807981783</v>
      </c>
      <c r="E191" s="30">
        <f t="shared" ref="E191:N191" si="52">O191+Y191+AI191+AS191</f>
        <v>0</v>
      </c>
      <c r="F191" s="30">
        <f t="shared" si="52"/>
        <v>0</v>
      </c>
      <c r="G191" s="30">
        <f t="shared" si="52"/>
        <v>0</v>
      </c>
      <c r="H191" s="30">
        <f t="shared" si="52"/>
        <v>0</v>
      </c>
      <c r="I191" s="30">
        <f t="shared" si="52"/>
        <v>0</v>
      </c>
      <c r="J191" s="30">
        <f t="shared" si="52"/>
        <v>0</v>
      </c>
      <c r="K191" s="30">
        <f t="shared" si="52"/>
        <v>0</v>
      </c>
      <c r="L191" s="30">
        <f t="shared" si="52"/>
        <v>0</v>
      </c>
      <c r="M191" s="30">
        <f t="shared" si="52"/>
        <v>0</v>
      </c>
      <c r="N191" s="30">
        <f t="shared" si="52"/>
        <v>0</v>
      </c>
      <c r="O191" s="30">
        <f>'[1]13квОС'!BH191</f>
        <v>0</v>
      </c>
      <c r="P191" s="31">
        <f>'[1]15квВв'!BG191</f>
        <v>0</v>
      </c>
      <c r="Q191" s="31">
        <f>'[1]15квВв'!BH191</f>
        <v>0</v>
      </c>
      <c r="R191" s="31">
        <f>'[1]15квВв'!BI191</f>
        <v>0</v>
      </c>
      <c r="S191" s="31">
        <f>'[1]15квВв'!BJ191</f>
        <v>0</v>
      </c>
      <c r="T191" s="31">
        <f>'[1]15квВв'!BK191</f>
        <v>0</v>
      </c>
      <c r="U191" s="31">
        <f>'[1]15квВв'!BL191</f>
        <v>0</v>
      </c>
      <c r="V191" s="31">
        <f>'[1]15квВв'!BM191</f>
        <v>0</v>
      </c>
      <c r="W191" s="31">
        <f>'[1]15квВв'!BN191</f>
        <v>0</v>
      </c>
      <c r="X191" s="31">
        <f>'[1]15квВв'!BO191</f>
        <v>0</v>
      </c>
      <c r="Y191" s="31">
        <f>'[1]13квОС'!BQ191</f>
        <v>0</v>
      </c>
      <c r="Z191" s="31">
        <f>'[1]15квВв'!BP191</f>
        <v>0</v>
      </c>
      <c r="AA191" s="31">
        <f>'[1]15квВв'!BQ191</f>
        <v>0</v>
      </c>
      <c r="AB191" s="31">
        <f>'[1]15квВв'!BR191</f>
        <v>0</v>
      </c>
      <c r="AC191" s="31">
        <f>'[1]15квВв'!BS191</f>
        <v>0</v>
      </c>
      <c r="AD191" s="31">
        <f>'[1]15квВв'!BT191</f>
        <v>0</v>
      </c>
      <c r="AE191" s="31">
        <f>'[1]15квВв'!BU191</f>
        <v>0</v>
      </c>
      <c r="AF191" s="31">
        <f>'[1]15квВв'!BV191</f>
        <v>0</v>
      </c>
      <c r="AG191" s="31">
        <f>'[1]15квВв'!BW191</f>
        <v>0</v>
      </c>
      <c r="AH191" s="31">
        <f>'[1]15квВв'!BX191</f>
        <v>0</v>
      </c>
      <c r="AI191" s="31">
        <f>'[1]13квОС'!BZ191</f>
        <v>0</v>
      </c>
      <c r="AJ191" s="31">
        <f>'[1]15квВв'!BY191</f>
        <v>0</v>
      </c>
      <c r="AK191" s="31">
        <f>'[1]15квВв'!BZ191</f>
        <v>0</v>
      </c>
      <c r="AL191" s="31">
        <f>'[1]15квВв'!CA191</f>
        <v>0</v>
      </c>
      <c r="AM191" s="31">
        <f>'[1]15квВв'!CB191</f>
        <v>0</v>
      </c>
      <c r="AN191" s="31">
        <f>'[1]15квВв'!CC191</f>
        <v>0</v>
      </c>
      <c r="AO191" s="31">
        <f>'[1]15квВв'!CD191</f>
        <v>0</v>
      </c>
      <c r="AP191" s="31">
        <f>'[1]15квВв'!CE191</f>
        <v>0</v>
      </c>
      <c r="AQ191" s="31">
        <f>'[1]15квВв'!CF191</f>
        <v>0</v>
      </c>
      <c r="AR191" s="31">
        <f>'[1]15квВв'!CG191</f>
        <v>0</v>
      </c>
      <c r="AS191" s="31">
        <f>'[1]13квОС'!CI191</f>
        <v>0</v>
      </c>
      <c r="AT191" s="31">
        <f>'[1]15квВв'!CH191</f>
        <v>0</v>
      </c>
      <c r="AU191" s="31">
        <f>'[1]15квВв'!CI191</f>
        <v>0</v>
      </c>
      <c r="AV191" s="31">
        <f>'[1]15квВв'!CJ191</f>
        <v>0</v>
      </c>
      <c r="AW191" s="31">
        <f>'[1]15квВв'!CK191</f>
        <v>0</v>
      </c>
      <c r="AX191" s="31">
        <f>'[1]15квВв'!CL191</f>
        <v>0</v>
      </c>
      <c r="AY191" s="31">
        <f>'[1]15квВв'!CM191</f>
        <v>0</v>
      </c>
      <c r="AZ191" s="31">
        <f>'[1]15квВв'!CN191</f>
        <v>0</v>
      </c>
      <c r="BA191" s="31">
        <f>'[1]15квВв'!CO191</f>
        <v>0</v>
      </c>
      <c r="BB191" s="31">
        <f>'[1]15квВв'!CP191</f>
        <v>0</v>
      </c>
    </row>
    <row r="192" spans="1:54" ht="31.5" x14ac:dyDescent="0.25">
      <c r="A192" s="54" t="s">
        <v>293</v>
      </c>
      <c r="B192" s="54" t="s">
        <v>294</v>
      </c>
      <c r="C192" s="55" t="s">
        <v>73</v>
      </c>
      <c r="D192" s="49">
        <v>0</v>
      </c>
      <c r="E192" s="49">
        <v>0</v>
      </c>
      <c r="F192" s="49">
        <v>0</v>
      </c>
      <c r="G192" s="49">
        <v>0</v>
      </c>
      <c r="H192" s="49">
        <v>0</v>
      </c>
      <c r="I192" s="49">
        <v>0</v>
      </c>
      <c r="J192" s="49">
        <v>0</v>
      </c>
      <c r="K192" s="49">
        <v>0</v>
      </c>
      <c r="L192" s="49">
        <v>0</v>
      </c>
      <c r="M192" s="49">
        <v>0</v>
      </c>
      <c r="N192" s="49">
        <v>0</v>
      </c>
      <c r="O192" s="49">
        <v>0</v>
      </c>
      <c r="P192" s="49">
        <v>0</v>
      </c>
      <c r="Q192" s="49">
        <v>0</v>
      </c>
      <c r="R192" s="49">
        <v>0</v>
      </c>
      <c r="S192" s="49">
        <v>0</v>
      </c>
      <c r="T192" s="49">
        <v>0</v>
      </c>
      <c r="U192" s="49">
        <v>0</v>
      </c>
      <c r="V192" s="49">
        <v>0</v>
      </c>
      <c r="W192" s="49">
        <v>0</v>
      </c>
      <c r="X192" s="49">
        <v>0</v>
      </c>
      <c r="Y192" s="49">
        <v>0</v>
      </c>
      <c r="Z192" s="49">
        <v>0</v>
      </c>
      <c r="AA192" s="49">
        <v>0</v>
      </c>
      <c r="AB192" s="49">
        <v>0</v>
      </c>
      <c r="AC192" s="49">
        <v>0</v>
      </c>
      <c r="AD192" s="49">
        <v>0</v>
      </c>
      <c r="AE192" s="49">
        <v>0</v>
      </c>
      <c r="AF192" s="49">
        <v>0</v>
      </c>
      <c r="AG192" s="49">
        <v>0</v>
      </c>
      <c r="AH192" s="49">
        <v>0</v>
      </c>
      <c r="AI192" s="49">
        <v>0</v>
      </c>
      <c r="AJ192" s="49">
        <v>0</v>
      </c>
      <c r="AK192" s="49">
        <v>0</v>
      </c>
      <c r="AL192" s="49">
        <v>0</v>
      </c>
      <c r="AM192" s="49">
        <v>0</v>
      </c>
      <c r="AN192" s="49">
        <v>0</v>
      </c>
      <c r="AO192" s="49">
        <v>0</v>
      </c>
      <c r="AP192" s="49">
        <v>0</v>
      </c>
      <c r="AQ192" s="49">
        <v>0</v>
      </c>
      <c r="AR192" s="49">
        <v>0</v>
      </c>
      <c r="AS192" s="49">
        <v>0</v>
      </c>
      <c r="AT192" s="49">
        <v>0</v>
      </c>
      <c r="AU192" s="49">
        <v>0</v>
      </c>
      <c r="AV192" s="49">
        <v>0</v>
      </c>
      <c r="AW192" s="49">
        <v>0</v>
      </c>
      <c r="AX192" s="49">
        <v>0</v>
      </c>
      <c r="AY192" s="49">
        <v>0</v>
      </c>
      <c r="AZ192" s="49">
        <v>0</v>
      </c>
      <c r="BA192" s="49">
        <v>0</v>
      </c>
      <c r="BB192" s="49">
        <v>0</v>
      </c>
    </row>
  </sheetData>
  <autoFilter ref="A24:BB192"/>
  <mergeCells count="18">
    <mergeCell ref="AJ22:AR22"/>
    <mergeCell ref="AT22:BB22"/>
    <mergeCell ref="A12:BB12"/>
    <mergeCell ref="A19:A23"/>
    <mergeCell ref="B19:B23"/>
    <mergeCell ref="C19:C23"/>
    <mergeCell ref="D19:D23"/>
    <mergeCell ref="E19:BB20"/>
    <mergeCell ref="E21:BB21"/>
    <mergeCell ref="E22:N22"/>
    <mergeCell ref="P22:X22"/>
    <mergeCell ref="Z22:AH22"/>
    <mergeCell ref="A3:BB3"/>
    <mergeCell ref="A4:BB4"/>
    <mergeCell ref="A6:BB6"/>
    <mergeCell ref="A7:BB7"/>
    <mergeCell ref="A9:BB9"/>
    <mergeCell ref="A11:BB1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абз.6 п.19(н)</vt:lpstr>
      <vt:lpstr>'абз.6 п.19(н)'!Область_печати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2025-11-13T06:40:51Z</dcterms:created>
  <dcterms:modified xsi:type="dcterms:W3CDTF">2025-11-13T06:55:46Z</dcterms:modified>
</cp:coreProperties>
</file>